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/>
  <mc:AlternateContent xmlns:mc="http://schemas.openxmlformats.org/markup-compatibility/2006">
    <mc:Choice Requires="x15">
      <x15ac:absPath xmlns:x15ac="http://schemas.microsoft.com/office/spreadsheetml/2010/11/ac" url="/Volumes/Strategic_Planning_Division/Regulatory/ΑΝΑΦΟΡΕΣ/ΡΑΕ/Τριμηνιαία/092025/Μερίδια ανά κλάση P/"/>
    </mc:Choice>
  </mc:AlternateContent>
  <xr:revisionPtr revIDLastSave="0" documentId="13_ncr:1_{A9295642-54F5-CE49-941C-E11FAB4025F7}" xr6:coauthVersionLast="47" xr6:coauthVersionMax="47" xr10:uidLastSave="{00000000-0000-0000-0000-000000000000}"/>
  <bookViews>
    <workbookView xWindow="0" yWindow="0" windowWidth="38400" windowHeight="21600" activeTab="1" xr2:uid="{D932A697-A763-4B0F-BD20-CDC0C42DAEFB}"/>
  </bookViews>
  <sheets>
    <sheet name="γ' τριμηνο" sheetId="6" r:id="rId1"/>
    <sheet name="3rd Quarter" sheetId="7" r:id="rId2"/>
    <sheet name="δ' τριμηνο" sheetId="8" state="hidden" r:id="rId3"/>
    <sheet name="4ο Trimester" sheetId="9" state="hidden" r:id="rId4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6" i="9" l="1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N22" i="8"/>
  <c r="L17" i="8"/>
  <c r="M19" i="8"/>
  <c r="K19" i="8"/>
  <c r="F6" i="9" l="1"/>
  <c r="H6" i="9" s="1"/>
  <c r="J6" i="9" s="1"/>
  <c r="L6" i="9" s="1"/>
  <c r="N6" i="9" s="1"/>
  <c r="P6" i="9" s="1"/>
  <c r="R6" i="9" s="1"/>
  <c r="T6" i="9" s="1"/>
  <c r="V6" i="9" s="1"/>
  <c r="X6" i="9" s="1"/>
  <c r="Z6" i="9" s="1"/>
  <c r="AB6" i="9" s="1"/>
  <c r="AD6" i="9" s="1"/>
  <c r="AF6" i="9" s="1"/>
  <c r="AH6" i="9" s="1"/>
  <c r="AJ6" i="9" s="1"/>
  <c r="AL6" i="9" s="1"/>
  <c r="AN6" i="9" s="1"/>
  <c r="AP6" i="9" s="1"/>
  <c r="E6" i="9"/>
  <c r="G6" i="9" s="1"/>
  <c r="I6" i="9" s="1"/>
  <c r="K6" i="9" s="1"/>
  <c r="M6" i="9" s="1"/>
  <c r="O6" i="9" s="1"/>
  <c r="Q6" i="9" s="1"/>
  <c r="S6" i="9" s="1"/>
  <c r="U6" i="9" s="1"/>
  <c r="W6" i="9" s="1"/>
  <c r="Y6" i="9" s="1"/>
  <c r="AA6" i="9" s="1"/>
  <c r="AC6" i="9" s="1"/>
  <c r="AE6" i="9" s="1"/>
  <c r="AG6" i="9" s="1"/>
  <c r="AI6" i="9" s="1"/>
  <c r="AK6" i="9" s="1"/>
  <c r="AM6" i="9" s="1"/>
  <c r="AO6" i="9" s="1"/>
  <c r="I5" i="9"/>
  <c r="M5" i="9" s="1"/>
  <c r="Q5" i="9" s="1"/>
  <c r="U5" i="9" s="1"/>
  <c r="Y5" i="9" s="1"/>
  <c r="AC5" i="9" s="1"/>
  <c r="AG5" i="9" s="1"/>
  <c r="AK5" i="9" s="1"/>
  <c r="AO5" i="9" s="1"/>
  <c r="G5" i="9"/>
  <c r="K5" i="9" s="1"/>
  <c r="O5" i="9" s="1"/>
  <c r="S5" i="9" s="1"/>
  <c r="W5" i="9" s="1"/>
  <c r="AA5" i="9" s="1"/>
  <c r="AE5" i="9" s="1"/>
  <c r="AI5" i="9" s="1"/>
  <c r="AM5" i="9" s="1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P26" i="6" l="1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I5" i="7"/>
  <c r="M5" i="7" s="1"/>
  <c r="Q5" i="7" s="1"/>
  <c r="U5" i="7" s="1"/>
  <c r="Y5" i="7" s="1"/>
  <c r="AC5" i="7" s="1"/>
  <c r="AG5" i="7" s="1"/>
  <c r="AK5" i="7" s="1"/>
  <c r="AO5" i="7" s="1"/>
  <c r="G5" i="7"/>
  <c r="K5" i="7" s="1"/>
  <c r="O5" i="7" s="1"/>
  <c r="S5" i="7" s="1"/>
  <c r="W5" i="7" s="1"/>
  <c r="AA5" i="7" s="1"/>
  <c r="AE5" i="7" s="1"/>
  <c r="AI5" i="7" s="1"/>
  <c r="AM5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9CF452-45EA-45D7-B003-016F832F5516}" keepAlive="1" name="Query - 2024" description="Connection to the '2024' query in the workbook." type="5" refreshedVersion="8" background="1" saveData="1">
    <dbPr connection="Provider=Microsoft.Mashup.OleDb.1;Data Source=$Workbook$;Location=2024;Extended Properties=&quot;&quot;" command="SELECT * FROM [2024]"/>
  </connection>
  <connection id="2" xr16:uid="{FD9BD0EF-4A05-4668-90C5-CF1E39D9FDAE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3" xr16:uid="{E529F03C-19DE-41F6-B5B3-77012FC3EDE2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4" xr16:uid="{7FB3B7B5-0813-43B5-A525-7AEFC0A251A3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5" xr16:uid="{04538965-DAA4-4584-9756-135BFE55C075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</connections>
</file>

<file path=xl/sharedStrings.xml><?xml version="1.0" encoding="utf-8"?>
<sst xmlns="http://schemas.openxmlformats.org/spreadsheetml/2006/main" count="310" uniqueCount="83">
  <si>
    <t>Δημοσίευση στοιχείων για τα μερίδια αγοράς των Προμηθευτών στο Διασυνδεδεμένο Σύστημα ανά επίπεδο πίεσης</t>
  </si>
  <si>
    <t>Διαχειριστής Δικτύου: Enaon ΕΔΑ</t>
  </si>
  <si>
    <t>ΕΝΕΡΓΟΙ ΧΡΗΣΤΕΣ ΔΙΑΝΟΜΗΣ</t>
  </si>
  <si>
    <t xml:space="preserve"> ΘΕΣΣΑΛΟΝΙΚΗ</t>
  </si>
  <si>
    <t>ΘΕΣΣΑΛΙΑ</t>
  </si>
  <si>
    <t>ΑΤΤΙΚΗ</t>
  </si>
  <si>
    <t>ΣΤΕΡΕΑΣ ΕΛΛΑΔΑ</t>
  </si>
  <si>
    <t>ΚΕΝΤΡΙΚΗ ΜΑΚΕΔΟΝΙΑ</t>
  </si>
  <si>
    <t>ΑΝΑΤΟΛΙΚΗ ΜΑΚΕΔΟΝΙΑ ΘΡΑΚΗ</t>
  </si>
  <si>
    <t>ΔΥΤΙΚΗ ΜΑΚΕΔΟΝΙΑ</t>
  </si>
  <si>
    <t>ΔΥΤΙΚΗ ΕΛΛΑΔΑ</t>
  </si>
  <si>
    <t>ΗΠΕΙΡΟΣ</t>
  </si>
  <si>
    <t>ΠΕΛΟΠΟΝΝΗΣΟΣ</t>
  </si>
  <si>
    <t>% ΕΝΕΡΓΟΠΟΙΗΜΕΝΩΝ ΜΕΤΡΗΤΩΝ / ΕΠΙΠΕΔΟ ΠΙΕΣΗΣ</t>
  </si>
  <si>
    <t xml:space="preserve">%                    ΚΑΤΑΝΑΛΩΣΗΣ / ΕΠΙΠΕΔΟ             ΠΙΕΣΗΣ </t>
  </si>
  <si>
    <t>Α/Α</t>
  </si>
  <si>
    <t>Ονομασία</t>
  </si>
  <si>
    <t>ΧΑΜΗΛΗ</t>
  </si>
  <si>
    <t>ΜΕΣΗ</t>
  </si>
  <si>
    <t>ΑΝΟΞΑΛ A.E.</t>
  </si>
  <si>
    <t>ΕΛΒΑΛΧΑΛΚΟΡ A.E.</t>
  </si>
  <si>
    <t>ΔΕΠΑ ΕΜΠΟΡΙΑΣ A.E</t>
  </si>
  <si>
    <t>ΔΕΗ A.E.</t>
  </si>
  <si>
    <t>ΕΛΙΝΟΙΛ - ΕΛΛΗΝΙΚΗ ΕΤΑΙΡΙΑ ΠΕΤΡΕΛΑΙΩΝ A.E</t>
  </si>
  <si>
    <t>ΕΤΑΙΡΕΙΑ ΠΑΡΟΧΗΣ ΑΕΡΙΟΥ ΑΤΤΙΚΗΣ ΜΑΕ</t>
  </si>
  <si>
    <t>ΕΤΑΙΡΕΙΑ ΠΡΟΜΗΘΕΙΑΣ ΑΕΡΙΟΥ ΘΕΣΣΑΛΟΝΙΚΗΣ ΘΕΣΣΑΛΙΑΣ M.A.E.</t>
  </si>
  <si>
    <t>ΕΦΑ ΕΝΕΡΓΕΙΑΚΉ ΕΤΑΙΡΕΙΑ Φ.Α. ΑΕ.</t>
  </si>
  <si>
    <t>ΗΡΩΝ ΜΟΝΟΠΡΟΣΩΠΗ A.E. ΕΝΕΡΓΕΙΑΚΩΝ ΥΠΗΡΕΣΙΩΝ</t>
  </si>
  <si>
    <t>ΜΟΤΟΡ ΟΙΛ</t>
  </si>
  <si>
    <t>ΣΙΔΕΝΟΡ ΒΙΟΜΗΧΑΝΙΚΗ ΧAΛΥΒΑ A.E</t>
  </si>
  <si>
    <t>ELPEDISON ΑΕ</t>
  </si>
  <si>
    <t>FULGOR A.E.</t>
  </si>
  <si>
    <t>GREENSTEEL - CEDALION COMMODITIES A.E.</t>
  </si>
  <si>
    <t>NRG TRADING HOUSE A.E.</t>
  </si>
  <si>
    <t>SOVEL A.E. ΕΛΛΗΝΙΚΗ ΕΤΑΙΡΙΑ ΕΠΕΞΕΡΓΑΣΙΑΣ ΧΑΛΥΒΟΣ</t>
  </si>
  <si>
    <t>VOLTERRA A.E.</t>
  </si>
  <si>
    <t>VOLTON A.E</t>
  </si>
  <si>
    <t>ΣΥΝΟΛΟ</t>
  </si>
  <si>
    <t>Publication of data on the market shares of Suppliers in the Distribution System by pressure level</t>
  </si>
  <si>
    <t>DSO: Enaon EDA</t>
  </si>
  <si>
    <t>Distribution Users</t>
  </si>
  <si>
    <t>THESSALONIKI</t>
  </si>
  <si>
    <t>THESSALY</t>
  </si>
  <si>
    <t>ATTIKI</t>
  </si>
  <si>
    <t>CENTRAL GREECE</t>
  </si>
  <si>
    <t>CENTRAL MACEDONIA</t>
  </si>
  <si>
    <t>EAST MACEDONIA THRACE</t>
  </si>
  <si>
    <t>WEST MACEDONIA</t>
  </si>
  <si>
    <t>WEST GREECE</t>
  </si>
  <si>
    <t>EPIRUS</t>
  </si>
  <si>
    <t>PELOPONNESE</t>
  </si>
  <si>
    <t>%                                         ACTIVE PoDs / PRESSURE CLASS</t>
  </si>
  <si>
    <t>%                    CONSUMPTION / PRESSURE CLASS</t>
  </si>
  <si>
    <t>Name</t>
  </si>
  <si>
    <t>LOW</t>
  </si>
  <si>
    <t>MIDIUM</t>
  </si>
  <si>
    <t>ANOXAL S.A.</t>
  </si>
  <si>
    <t>ELVALHALKOR S.A.</t>
  </si>
  <si>
    <t>DEPA COMMERCIAL S.A.</t>
  </si>
  <si>
    <t>PPC S.A.</t>
  </si>
  <si>
    <t>ELINOIL S.A.</t>
  </si>
  <si>
    <t>EPA ATTIKIS S.A.</t>
  </si>
  <si>
    <t>ZENITH S.A.</t>
  </si>
  <si>
    <t>EFA S.A.</t>
  </si>
  <si>
    <t>HERON S.A.</t>
  </si>
  <si>
    <t xml:space="preserve">MOTOR OIL </t>
  </si>
  <si>
    <t>SIDENOR S.A.</t>
  </si>
  <si>
    <t>ELPEDISON S.A.</t>
  </si>
  <si>
    <t>FULGOR S.A.</t>
  </si>
  <si>
    <t>GREENSTEEL - CEDALION COMMODITIES S.A.</t>
  </si>
  <si>
    <t>NRG TRADING HOUSE S.A.</t>
  </si>
  <si>
    <t>SOVEL S.A.</t>
  </si>
  <si>
    <t>VOLTON S.A.</t>
  </si>
  <si>
    <t>TOTAL</t>
  </si>
  <si>
    <t>Περίοδος Αναφοράς: Δ' Τρίμηνο 2024</t>
  </si>
  <si>
    <t>ΖΕΝΙΘ GAS AND LIGHT</t>
  </si>
  <si>
    <t>METLEN</t>
  </si>
  <si>
    <t>Περίοδος Αναφοράς: Γ' Τρίμηνο 2025</t>
  </si>
  <si>
    <t>Period: 4th Trimester 2024</t>
  </si>
  <si>
    <t>Διαχειριστής Δικτύου: Enaon EDA</t>
  </si>
  <si>
    <t>MΕDIUM</t>
  </si>
  <si>
    <t>Period: 3rd Quarter 2025</t>
  </si>
  <si>
    <t>ΣΤΕΡΕΑ ΕΛΛΑΔΑ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</si>
</sst>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000000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charset val="161"/>
      <scheme val="minor"/>
    </font>
    <font>
      <b/>
      <sz val="14"/>
      <name val="Aptos Narrow"/>
      <family val="2"/>
      <charset val="161"/>
      <scheme val="minor"/>
    </font>
    <font>
      <b/>
      <sz val="12"/>
      <name val="Aptos Narrow"/>
      <family val="2"/>
      <charset val="161"/>
      <scheme val="minor"/>
    </font>
    <font>
      <b/>
      <sz val="12"/>
      <color theme="1"/>
      <name val="Aptos Narrow"/>
      <family val="2"/>
      <charset val="161"/>
      <scheme val="minor"/>
    </font>
    <font>
      <b/>
      <sz val="12"/>
      <color theme="0"/>
      <name val="Aptos Narrow"/>
      <family val="2"/>
      <charset val="161"/>
      <scheme val="minor"/>
    </font>
    <font>
      <sz val="14"/>
      <name val="Aptos Narrow"/>
      <family val="2"/>
      <charset val="161"/>
      <scheme val="minor"/>
    </font>
    <font>
      <sz val="12"/>
      <color theme="1"/>
      <name val="Aptos Narrow"/>
      <family val="2"/>
      <charset val="161"/>
      <scheme val="minor"/>
    </font>
    <font>
      <sz val="12"/>
      <color theme="0"/>
      <name val="Aptos Narrow"/>
      <family val="2"/>
      <charset val="161"/>
      <scheme val="minor"/>
    </font>
    <font>
      <b/>
      <sz val="14"/>
      <color theme="1"/>
      <name val="Aptos Narrow"/>
      <family val="2"/>
      <charset val="161"/>
      <scheme val="minor"/>
    </font>
    <font>
      <sz val="12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64" fontId="6" fillId="0" borderId="0" xfId="2" applyNumberFormat="1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164" fontId="8" fillId="0" borderId="0" xfId="2" applyNumberFormat="1" applyFont="1" applyAlignment="1">
      <alignment horizontal="left" vertical="center" wrapText="1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/>
    <xf numFmtId="10" fontId="0" fillId="0" borderId="21" xfId="1" applyNumberFormat="1" applyFont="1" applyBorder="1" applyAlignment="1">
      <alignment horizontal="center" vertical="center"/>
    </xf>
    <xf numFmtId="10" fontId="0" fillId="0" borderId="22" xfId="1" applyNumberFormat="1" applyFont="1" applyBorder="1" applyAlignment="1">
      <alignment horizontal="center" vertical="center"/>
    </xf>
    <xf numFmtId="10" fontId="0" fillId="0" borderId="23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/>
    <xf numFmtId="0" fontId="3" fillId="0" borderId="0" xfId="0" applyFont="1"/>
    <xf numFmtId="10" fontId="0" fillId="0" borderId="7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19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wrapText="1"/>
    </xf>
    <xf numFmtId="0" fontId="3" fillId="0" borderId="16" xfId="0" applyFont="1" applyBorder="1" applyAlignment="1">
      <alignment wrapText="1"/>
    </xf>
    <xf numFmtId="10" fontId="0" fillId="0" borderId="0" xfId="0" applyNumberFormat="1"/>
    <xf numFmtId="165" fontId="0" fillId="0" borderId="0" xfId="0" applyNumberFormat="1"/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4">
    <cellStyle name="Normal" xfId="0" builtinId="0"/>
    <cellStyle name="Normal 2" xfId="3" xr:uid="{9EEB4FDE-EC02-44A6-9FBA-4A6BF4711EC1}"/>
    <cellStyle name="Normal 2 4" xfId="2" xr:uid="{D6ADA0A2-0FFF-47B8-B228-1E5EF80130E4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01FE-C526-4A9B-962E-C4FD3DD056D3}">
  <dimension ref="A1:AP60"/>
  <sheetViews>
    <sheetView zoomScale="90" zoomScaleNormal="90" workbookViewId="0">
      <pane xSplit="2" topLeftCell="O1" activePane="topRight" state="frozen"/>
      <selection activeCell="B14" sqref="B14"/>
      <selection pane="topRight" activeCell="AS7" sqref="AS7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7" max="7" width="11" bestFit="1" customWidth="1"/>
    <col min="8" max="8" width="10.33203125" customWidth="1"/>
    <col min="24" max="24" width="11" customWidth="1"/>
  </cols>
  <sheetData>
    <row r="1" spans="1:42" s="4" customFormat="1" ht="20" thickBot="1" x14ac:dyDescent="0.25">
      <c r="A1" s="1" t="s">
        <v>77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1"/>
      <c r="K2" s="8"/>
      <c r="M2" s="10"/>
      <c r="N2" s="11"/>
    </row>
    <row r="3" spans="1:42" s="9" customFormat="1" ht="20" thickBot="1" x14ac:dyDescent="0.25">
      <c r="A3" s="62" t="s">
        <v>79</v>
      </c>
      <c r="B3" s="63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64" t="s">
        <v>2</v>
      </c>
      <c r="B4" s="65"/>
      <c r="C4" s="55" t="s">
        <v>3</v>
      </c>
      <c r="D4" s="49"/>
      <c r="E4" s="49"/>
      <c r="F4" s="56"/>
      <c r="G4" s="48" t="s">
        <v>4</v>
      </c>
      <c r="H4" s="49"/>
      <c r="I4" s="49"/>
      <c r="J4" s="50"/>
      <c r="K4" s="55" t="s">
        <v>5</v>
      </c>
      <c r="L4" s="49"/>
      <c r="M4" s="49"/>
      <c r="N4" s="56"/>
      <c r="O4" s="48" t="s">
        <v>82</v>
      </c>
      <c r="P4" s="49"/>
      <c r="Q4" s="49"/>
      <c r="R4" s="50"/>
      <c r="S4" s="55" t="s">
        <v>7</v>
      </c>
      <c r="T4" s="49"/>
      <c r="U4" s="49"/>
      <c r="V4" s="56"/>
      <c r="W4" s="48" t="s">
        <v>8</v>
      </c>
      <c r="X4" s="49"/>
      <c r="Y4" s="49"/>
      <c r="Z4" s="50"/>
      <c r="AA4" s="48" t="s">
        <v>9</v>
      </c>
      <c r="AB4" s="49"/>
      <c r="AC4" s="49"/>
      <c r="AD4" s="50"/>
      <c r="AE4" s="55" t="s">
        <v>10</v>
      </c>
      <c r="AF4" s="49"/>
      <c r="AG4" s="49"/>
      <c r="AH4" s="56"/>
      <c r="AI4" s="48" t="s">
        <v>11</v>
      </c>
      <c r="AJ4" s="49"/>
      <c r="AK4" s="49"/>
      <c r="AL4" s="50"/>
      <c r="AM4" s="48" t="s">
        <v>12</v>
      </c>
      <c r="AN4" s="49"/>
      <c r="AO4" s="49"/>
      <c r="AP4" s="50"/>
    </row>
    <row r="5" spans="1:42" ht="62.5" customHeight="1" thickBot="1" x14ac:dyDescent="0.25">
      <c r="A5" s="66"/>
      <c r="B5" s="67"/>
      <c r="C5" s="57" t="s">
        <v>13</v>
      </c>
      <c r="D5" s="52"/>
      <c r="E5" s="53" t="s">
        <v>14</v>
      </c>
      <c r="F5" s="58"/>
      <c r="G5" s="51" t="s">
        <v>13</v>
      </c>
      <c r="H5" s="52"/>
      <c r="I5" s="53" t="s">
        <v>14</v>
      </c>
      <c r="J5" s="54"/>
      <c r="K5" s="57" t="s">
        <v>13</v>
      </c>
      <c r="L5" s="52"/>
      <c r="M5" s="53" t="s">
        <v>14</v>
      </c>
      <c r="N5" s="58"/>
      <c r="O5" s="51" t="s">
        <v>13</v>
      </c>
      <c r="P5" s="52"/>
      <c r="Q5" s="53" t="s">
        <v>14</v>
      </c>
      <c r="R5" s="54"/>
      <c r="S5" s="57" t="s">
        <v>13</v>
      </c>
      <c r="T5" s="52"/>
      <c r="U5" s="53" t="s">
        <v>14</v>
      </c>
      <c r="V5" s="58"/>
      <c r="W5" s="51" t="s">
        <v>13</v>
      </c>
      <c r="X5" s="52"/>
      <c r="Y5" s="53" t="s">
        <v>14</v>
      </c>
      <c r="Z5" s="54"/>
      <c r="AA5" s="51" t="s">
        <v>13</v>
      </c>
      <c r="AB5" s="52"/>
      <c r="AC5" s="53" t="s">
        <v>14</v>
      </c>
      <c r="AD5" s="54"/>
      <c r="AE5" s="57" t="s">
        <v>13</v>
      </c>
      <c r="AF5" s="52"/>
      <c r="AG5" s="53" t="s">
        <v>14</v>
      </c>
      <c r="AH5" s="58"/>
      <c r="AI5" s="51" t="s">
        <v>13</v>
      </c>
      <c r="AJ5" s="52"/>
      <c r="AK5" s="53" t="s">
        <v>14</v>
      </c>
      <c r="AL5" s="54"/>
      <c r="AM5" s="51" t="s">
        <v>13</v>
      </c>
      <c r="AN5" s="52"/>
      <c r="AO5" s="53" t="s">
        <v>14</v>
      </c>
      <c r="AP5" s="54"/>
    </row>
    <row r="6" spans="1:42" ht="30" customHeight="1" thickBot="1" x14ac:dyDescent="0.25">
      <c r="A6" s="15" t="s">
        <v>15</v>
      </c>
      <c r="B6" s="16" t="s">
        <v>16</v>
      </c>
      <c r="C6" s="39" t="s">
        <v>17</v>
      </c>
      <c r="D6" s="37" t="s">
        <v>18</v>
      </c>
      <c r="E6" s="37" t="s">
        <v>17</v>
      </c>
      <c r="F6" s="40" t="s">
        <v>18</v>
      </c>
      <c r="G6" s="36" t="s">
        <v>17</v>
      </c>
      <c r="H6" s="37" t="s">
        <v>18</v>
      </c>
      <c r="I6" s="37" t="s">
        <v>17</v>
      </c>
      <c r="J6" s="38" t="s">
        <v>18</v>
      </c>
      <c r="K6" s="39" t="s">
        <v>17</v>
      </c>
      <c r="L6" s="37" t="s">
        <v>18</v>
      </c>
      <c r="M6" s="37" t="s">
        <v>17</v>
      </c>
      <c r="N6" s="40" t="s">
        <v>18</v>
      </c>
      <c r="O6" s="36" t="s">
        <v>17</v>
      </c>
      <c r="P6" s="37" t="s">
        <v>18</v>
      </c>
      <c r="Q6" s="37" t="s">
        <v>17</v>
      </c>
      <c r="R6" s="38" t="s">
        <v>18</v>
      </c>
      <c r="S6" s="39" t="s">
        <v>17</v>
      </c>
      <c r="T6" s="37" t="s">
        <v>18</v>
      </c>
      <c r="U6" s="37" t="s">
        <v>17</v>
      </c>
      <c r="V6" s="40" t="s">
        <v>18</v>
      </c>
      <c r="W6" s="36" t="s">
        <v>17</v>
      </c>
      <c r="X6" s="37" t="s">
        <v>18</v>
      </c>
      <c r="Y6" s="37" t="s">
        <v>17</v>
      </c>
      <c r="Z6" s="38" t="s">
        <v>18</v>
      </c>
      <c r="AA6" s="36" t="s">
        <v>17</v>
      </c>
      <c r="AB6" s="37" t="s">
        <v>18</v>
      </c>
      <c r="AC6" s="37" t="s">
        <v>17</v>
      </c>
      <c r="AD6" s="38" t="s">
        <v>18</v>
      </c>
      <c r="AE6" s="39" t="s">
        <v>17</v>
      </c>
      <c r="AF6" s="37" t="s">
        <v>18</v>
      </c>
      <c r="AG6" s="37" t="s">
        <v>17</v>
      </c>
      <c r="AH6" s="40" t="s">
        <v>18</v>
      </c>
      <c r="AI6" s="36" t="s">
        <v>17</v>
      </c>
      <c r="AJ6" s="37" t="s">
        <v>18</v>
      </c>
      <c r="AK6" s="37" t="s">
        <v>17</v>
      </c>
      <c r="AL6" s="38" t="s">
        <v>18</v>
      </c>
      <c r="AM6" s="36" t="s">
        <v>17</v>
      </c>
      <c r="AN6" s="37" t="s">
        <v>18</v>
      </c>
      <c r="AO6" s="37" t="s">
        <v>17</v>
      </c>
      <c r="AP6" s="38" t="s">
        <v>18</v>
      </c>
    </row>
    <row r="7" spans="1:42" ht="30" customHeight="1" x14ac:dyDescent="0.2">
      <c r="A7" s="17">
        <v>1</v>
      </c>
      <c r="B7" s="41" t="s">
        <v>19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2.6272577834058022E-2</v>
      </c>
      <c r="Q7" s="26">
        <v>0</v>
      </c>
      <c r="R7" s="27">
        <v>5.6032508937942795E-2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20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1.4372841079496185E-5</v>
      </c>
      <c r="L8" s="19">
        <v>0</v>
      </c>
      <c r="M8" s="19">
        <v>3.4910462165036023E-2</v>
      </c>
      <c r="N8" s="29">
        <v>0</v>
      </c>
      <c r="O8" s="18">
        <v>2.1365917155654508E-3</v>
      </c>
      <c r="P8" s="19">
        <v>0.13136288917207364</v>
      </c>
      <c r="Q8" s="19">
        <v>2.5739006032843497E-2</v>
      </c>
      <c r="R8" s="29">
        <v>0.60908381907579068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21</v>
      </c>
      <c r="C9" s="28">
        <v>1.7162137578559686E-5</v>
      </c>
      <c r="D9" s="19">
        <v>6.25E-2</v>
      </c>
      <c r="E9" s="19">
        <v>0.21657236046611616</v>
      </c>
      <c r="F9" s="29">
        <v>9.1659989839608408E-2</v>
      </c>
      <c r="G9" s="18">
        <v>1.5907229040237336E-5</v>
      </c>
      <c r="H9" s="19">
        <v>2.8571428571428571E-2</v>
      </c>
      <c r="I9" s="19">
        <v>1.701630648607684E-2</v>
      </c>
      <c r="J9" s="29">
        <v>1.7042004101934471E-2</v>
      </c>
      <c r="K9" s="18">
        <v>1.4372841079496185E-5</v>
      </c>
      <c r="L9" s="19">
        <v>0.11538461538461539</v>
      </c>
      <c r="M9" s="19">
        <v>3.9163157282179901E-2</v>
      </c>
      <c r="N9" s="29">
        <v>0.26913467481378706</v>
      </c>
      <c r="O9" s="18">
        <v>6.9224579205041147E-3</v>
      </c>
      <c r="P9" s="19">
        <v>0.2367676355912304</v>
      </c>
      <c r="Q9" s="19">
        <v>5.89141375097465E-2</v>
      </c>
      <c r="R9" s="29">
        <v>6.0116409872919579E-2</v>
      </c>
      <c r="S9" s="18">
        <v>1.619164526371451E-3</v>
      </c>
      <c r="T9" s="19">
        <v>5.5753913461736838E-2</v>
      </c>
      <c r="U9" s="19">
        <v>2.8189101150578988E-2</v>
      </c>
      <c r="V9" s="29">
        <v>2.944683841394851E-3</v>
      </c>
      <c r="W9" s="18">
        <v>2.484674618862022E-3</v>
      </c>
      <c r="X9" s="19">
        <v>0.26672104507317135</v>
      </c>
      <c r="Y9" s="19">
        <v>1.7583292328586915E-2</v>
      </c>
      <c r="Z9" s="29">
        <v>1.4314976882544069E-2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22</v>
      </c>
      <c r="C10" s="28">
        <v>6.6904877136257077E-2</v>
      </c>
      <c r="D10" s="19">
        <v>0</v>
      </c>
      <c r="E10" s="19">
        <v>2.1553053936851974E-2</v>
      </c>
      <c r="F10" s="29">
        <v>1.7612490181811818E-5</v>
      </c>
      <c r="G10" s="18">
        <v>0.10674546047451264</v>
      </c>
      <c r="H10" s="19">
        <v>0</v>
      </c>
      <c r="I10" s="19">
        <v>1.4604372433004588E-2</v>
      </c>
      <c r="J10" s="29">
        <v>0</v>
      </c>
      <c r="K10" s="18">
        <v>5.5651640659809223E-2</v>
      </c>
      <c r="L10" s="19">
        <v>0</v>
      </c>
      <c r="M10" s="19">
        <v>1.739493718034036E-2</v>
      </c>
      <c r="N10" s="29">
        <v>0</v>
      </c>
      <c r="O10" s="18">
        <v>0.34467089538527701</v>
      </c>
      <c r="P10" s="19">
        <v>0</v>
      </c>
      <c r="Q10" s="19">
        <v>8.6236341957342938E-4</v>
      </c>
      <c r="R10" s="29">
        <v>0</v>
      </c>
      <c r="S10" s="18">
        <v>0.2522535024444863</v>
      </c>
      <c r="T10" s="19">
        <v>0</v>
      </c>
      <c r="U10" s="19">
        <v>8.5493551104665593E-3</v>
      </c>
      <c r="V10" s="29">
        <v>0</v>
      </c>
      <c r="W10" s="18">
        <v>0.42141932701331825</v>
      </c>
      <c r="X10" s="19">
        <v>0</v>
      </c>
      <c r="Y10" s="19">
        <v>1.0505046305814417E-3</v>
      </c>
      <c r="Z10" s="29">
        <v>0</v>
      </c>
      <c r="AA10" s="18">
        <v>8.3146855769577935E-2</v>
      </c>
      <c r="AB10" s="19">
        <v>0</v>
      </c>
      <c r="AC10" s="19">
        <v>0.11208518556807609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23</v>
      </c>
      <c r="C11" s="28">
        <v>6.384315179224203E-4</v>
      </c>
      <c r="D11" s="19">
        <v>0</v>
      </c>
      <c r="E11" s="19">
        <v>4.952246125996746E-4</v>
      </c>
      <c r="F11" s="29">
        <v>0</v>
      </c>
      <c r="G11" s="18">
        <v>8.3512952461246013E-4</v>
      </c>
      <c r="H11" s="19">
        <v>0.11428571428571428</v>
      </c>
      <c r="I11" s="19">
        <v>1.1645395658511771E-4</v>
      </c>
      <c r="J11" s="29">
        <v>1.9803026358513335E-2</v>
      </c>
      <c r="K11" s="18">
        <v>1.0540083458297201E-3</v>
      </c>
      <c r="L11" s="19">
        <v>0</v>
      </c>
      <c r="M11" s="19">
        <v>5.7366961163597978E-4</v>
      </c>
      <c r="N11" s="29">
        <v>0</v>
      </c>
      <c r="O11" s="18">
        <v>1.0784751797394702E-3</v>
      </c>
      <c r="P11" s="19">
        <v>0</v>
      </c>
      <c r="Q11" s="19">
        <v>6.9718435662030983E-7</v>
      </c>
      <c r="R11" s="29">
        <v>0</v>
      </c>
      <c r="S11" s="18">
        <v>3.2397000265892285E-3</v>
      </c>
      <c r="T11" s="19">
        <v>0</v>
      </c>
      <c r="U11" s="19">
        <v>4.9406397119509214E-5</v>
      </c>
      <c r="V11" s="29">
        <v>0</v>
      </c>
      <c r="W11" s="18">
        <v>1.2471110256330109E-3</v>
      </c>
      <c r="X11" s="19">
        <v>0</v>
      </c>
      <c r="Y11" s="19">
        <v>3.2023586128104477E-7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24</v>
      </c>
      <c r="C12" s="28">
        <v>5.3566463810200485E-2</v>
      </c>
      <c r="D12" s="19">
        <v>9.375E-2</v>
      </c>
      <c r="E12" s="19">
        <v>4.8404409833000678E-2</v>
      </c>
      <c r="F12" s="29">
        <v>0.10598815007334583</v>
      </c>
      <c r="G12" s="18">
        <v>7.9249815078462404E-2</v>
      </c>
      <c r="H12" s="19">
        <v>2.8571428571428571E-2</v>
      </c>
      <c r="I12" s="19">
        <v>1.9645632370560669E-2</v>
      </c>
      <c r="J12" s="29">
        <v>4.3934066319416005E-3</v>
      </c>
      <c r="K12" s="18">
        <v>0.67918860521159219</v>
      </c>
      <c r="L12" s="19">
        <v>0.57692307692307687</v>
      </c>
      <c r="M12" s="19">
        <v>0.55218624862297472</v>
      </c>
      <c r="N12" s="29">
        <v>0.30580921093179442</v>
      </c>
      <c r="O12" s="18">
        <v>0.16628079727723233</v>
      </c>
      <c r="P12" s="19">
        <v>2.661321299771718E-2</v>
      </c>
      <c r="Q12" s="19">
        <v>7.1151246048104327E-2</v>
      </c>
      <c r="R12" s="29">
        <v>3.3127741735483659E-3</v>
      </c>
      <c r="S12" s="18">
        <v>0.13686677795094465</v>
      </c>
      <c r="T12" s="19">
        <v>0.22270438768537495</v>
      </c>
      <c r="U12" s="19">
        <v>1.1837998991999435E-2</v>
      </c>
      <c r="V12" s="29">
        <v>0.17619911297632387</v>
      </c>
      <c r="W12" s="18">
        <v>0.10587128743236152</v>
      </c>
      <c r="X12" s="19">
        <v>6.7082579852008925E-2</v>
      </c>
      <c r="Y12" s="19">
        <v>2.9556168816934025E-2</v>
      </c>
      <c r="Z12" s="29">
        <v>3.7626956862221769E-2</v>
      </c>
      <c r="AA12" s="18">
        <v>0.30026137209931419</v>
      </c>
      <c r="AB12" s="19">
        <v>0</v>
      </c>
      <c r="AC12" s="19">
        <v>0.22570040318412074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25</v>
      </c>
      <c r="C13" s="28">
        <v>0.60271367719392188</v>
      </c>
      <c r="D13" s="19">
        <v>0.46875</v>
      </c>
      <c r="E13" s="19">
        <v>0.48120705062727293</v>
      </c>
      <c r="F13" s="29">
        <v>0.22689372159561147</v>
      </c>
      <c r="G13" s="18">
        <v>0.55205243022691664</v>
      </c>
      <c r="H13" s="19">
        <v>0.31428571428571428</v>
      </c>
      <c r="I13" s="19">
        <v>0.44377057472874776</v>
      </c>
      <c r="J13" s="29">
        <v>0.12929657882862938</v>
      </c>
      <c r="K13" s="18">
        <v>4.8493965802220124E-2</v>
      </c>
      <c r="L13" s="19">
        <v>1.9230769230769232E-2</v>
      </c>
      <c r="M13" s="19">
        <v>6.1464186337173883E-2</v>
      </c>
      <c r="N13" s="29">
        <v>1.3449226454137294E-2</v>
      </c>
      <c r="O13" s="18">
        <v>0.11725762102839561</v>
      </c>
      <c r="P13" s="19">
        <v>7.8809000142971528E-2</v>
      </c>
      <c r="Q13" s="19">
        <v>0.53434312442954901</v>
      </c>
      <c r="R13" s="29">
        <v>1.5476450794071585E-2</v>
      </c>
      <c r="S13" s="18">
        <v>0.17173822115970799</v>
      </c>
      <c r="T13" s="19">
        <v>5.5424333666895226E-2</v>
      </c>
      <c r="U13" s="19">
        <v>0.16992465065840293</v>
      </c>
      <c r="V13" s="29">
        <v>3.5667452205053918E-3</v>
      </c>
      <c r="W13" s="18">
        <v>0.11375114426905085</v>
      </c>
      <c r="X13" s="19">
        <v>0</v>
      </c>
      <c r="Y13" s="19">
        <v>0.11986626251736479</v>
      </c>
      <c r="Z13" s="29">
        <v>0</v>
      </c>
      <c r="AA13" s="18">
        <v>5.0507479633153864E-2</v>
      </c>
      <c r="AB13" s="19">
        <v>0</v>
      </c>
      <c r="AC13" s="19">
        <v>3.5376822082084154E-2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26</v>
      </c>
      <c r="C14" s="28">
        <v>2.3748965981210891E-2</v>
      </c>
      <c r="D14" s="19">
        <v>3.125E-2</v>
      </c>
      <c r="E14" s="19">
        <v>1.7794205885582141E-7</v>
      </c>
      <c r="F14" s="29">
        <v>0</v>
      </c>
      <c r="G14" s="18">
        <v>9.0273524803346876E-3</v>
      </c>
      <c r="H14" s="19">
        <v>2.8571428571428571E-2</v>
      </c>
      <c r="I14" s="19">
        <v>0</v>
      </c>
      <c r="J14" s="29">
        <v>0</v>
      </c>
      <c r="K14" s="18">
        <v>3.8231757271459848E-3</v>
      </c>
      <c r="L14" s="19">
        <v>5.7692307692307696E-2</v>
      </c>
      <c r="M14" s="19">
        <v>1.7747079486865919E-3</v>
      </c>
      <c r="N14" s="29">
        <v>3.9044420466932545E-2</v>
      </c>
      <c r="O14" s="18">
        <v>1.5555039419054445E-2</v>
      </c>
      <c r="P14" s="19">
        <v>0</v>
      </c>
      <c r="Q14" s="19">
        <v>6.5363714911448743E-5</v>
      </c>
      <c r="R14" s="29">
        <v>0</v>
      </c>
      <c r="S14" s="18">
        <v>3.4921556580787633E-2</v>
      </c>
      <c r="T14" s="19">
        <v>5.5424333666988609E-2</v>
      </c>
      <c r="U14" s="19">
        <v>3.5329517891704298E-2</v>
      </c>
      <c r="V14" s="29">
        <v>4.6951153891193345E-3</v>
      </c>
      <c r="W14" s="18">
        <v>2.6781062509864027E-2</v>
      </c>
      <c r="X14" s="19">
        <v>6.6399188447667498E-2</v>
      </c>
      <c r="Y14" s="19">
        <v>2.8548372005307066E-2</v>
      </c>
      <c r="Z14" s="29">
        <v>3.2146909454639494E-2</v>
      </c>
      <c r="AA14" s="18">
        <v>3.2430492692927105E-3</v>
      </c>
      <c r="AB14" s="19">
        <v>0</v>
      </c>
      <c r="AC14" s="19">
        <v>4.1558978600227435E-3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27</v>
      </c>
      <c r="C15" s="28">
        <v>9.2414678433028197E-2</v>
      </c>
      <c r="D15" s="19">
        <v>3.125E-2</v>
      </c>
      <c r="E15" s="19">
        <v>7.4886399437496545E-2</v>
      </c>
      <c r="F15" s="29">
        <v>2.0468408528828697E-3</v>
      </c>
      <c r="G15" s="18">
        <v>8.0482625329080806E-2</v>
      </c>
      <c r="H15" s="19">
        <v>0.11428571428571428</v>
      </c>
      <c r="I15" s="19">
        <v>0.20051326532162972</v>
      </c>
      <c r="J15" s="29">
        <v>1.2213067109308053E-2</v>
      </c>
      <c r="K15" s="18">
        <v>5.1426025382437346E-2</v>
      </c>
      <c r="L15" s="19">
        <v>9.6153846153846159E-2</v>
      </c>
      <c r="M15" s="19">
        <v>5.2188856418984762E-2</v>
      </c>
      <c r="N15" s="29">
        <v>0.22869244705816738</v>
      </c>
      <c r="O15" s="18">
        <v>0.13533730488984244</v>
      </c>
      <c r="P15" s="19">
        <v>0.31627537278312029</v>
      </c>
      <c r="Q15" s="19">
        <v>0.22481086058774466</v>
      </c>
      <c r="R15" s="29">
        <v>0.16138959014085066</v>
      </c>
      <c r="S15" s="18">
        <v>0.16357910917241641</v>
      </c>
      <c r="T15" s="19">
        <v>0.16641948090965655</v>
      </c>
      <c r="U15" s="19">
        <v>0.71066935120320318</v>
      </c>
      <c r="V15" s="29">
        <v>0.39528286439345345</v>
      </c>
      <c r="W15" s="18">
        <v>0.12508909581871874</v>
      </c>
      <c r="X15" s="19">
        <v>0.13337154387950267</v>
      </c>
      <c r="Y15" s="19">
        <v>0.16256744385581212</v>
      </c>
      <c r="Z15" s="29">
        <v>5.3157695468941694E-3</v>
      </c>
      <c r="AA15" s="18">
        <v>0.17937035033268017</v>
      </c>
      <c r="AB15" s="19">
        <v>0</v>
      </c>
      <c r="AC15" s="19">
        <v>0.13489093352631035</v>
      </c>
      <c r="AD15" s="29">
        <v>0</v>
      </c>
      <c r="AE15" s="18">
        <v>0</v>
      </c>
      <c r="AF15" s="19">
        <v>0.49999999940585493</v>
      </c>
      <c r="AG15" s="19">
        <v>0</v>
      </c>
      <c r="AH15" s="29">
        <v>0.34537834479417062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28</v>
      </c>
      <c r="C16" s="28">
        <v>6.8648550314238741E-6</v>
      </c>
      <c r="D16" s="19">
        <v>0</v>
      </c>
      <c r="E16" s="19">
        <v>1.2353152923908452E-2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1.4372841079496185E-5</v>
      </c>
      <c r="L16" s="19">
        <v>3.8461538461538464E-2</v>
      </c>
      <c r="M16" s="19">
        <v>5.8151190223951196E-2</v>
      </c>
      <c r="N16" s="29">
        <v>4.469585560425729E-2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76</v>
      </c>
      <c r="C17" s="28">
        <v>7.7411537761851321E-2</v>
      </c>
      <c r="D17" s="19">
        <v>0.25</v>
      </c>
      <c r="E17" s="19">
        <v>8.0752081465621808E-2</v>
      </c>
      <c r="F17" s="29">
        <v>0.37674748963286736</v>
      </c>
      <c r="G17" s="18">
        <v>9.7065911603528218E-2</v>
      </c>
      <c r="H17" s="19">
        <v>0.25714285714285712</v>
      </c>
      <c r="I17" s="19">
        <v>9.5269378284294229E-2</v>
      </c>
      <c r="J17" s="29">
        <v>0.25975392388139501</v>
      </c>
      <c r="K17" s="18">
        <v>7.9754895150124322E-2</v>
      </c>
      <c r="L17" s="19">
        <v>9.6153846153846159E-2</v>
      </c>
      <c r="M17" s="19">
        <v>0.13175036731179168</v>
      </c>
      <c r="N17" s="29">
        <v>9.9174164670924034E-2</v>
      </c>
      <c r="O17" s="18">
        <v>0.14733790829070614</v>
      </c>
      <c r="P17" s="19">
        <v>0.1838993114788289</v>
      </c>
      <c r="Q17" s="19">
        <v>8.3405065559194677E-2</v>
      </c>
      <c r="R17" s="29">
        <v>9.4588447004876314E-2</v>
      </c>
      <c r="S17" s="18">
        <v>0.15184199389141226</v>
      </c>
      <c r="T17" s="19">
        <v>0.38886752510983136</v>
      </c>
      <c r="U17" s="19">
        <v>3.3595585709627659E-2</v>
      </c>
      <c r="V17" s="29">
        <v>0.41726413499068338</v>
      </c>
      <c r="W17" s="18">
        <v>0.11092296995822114</v>
      </c>
      <c r="X17" s="19">
        <v>0.33237070746388259</v>
      </c>
      <c r="Y17" s="19">
        <v>0.63882151805655729</v>
      </c>
      <c r="Z17" s="29">
        <v>0.85415638781996472</v>
      </c>
      <c r="AA17" s="18">
        <v>0.37696390601309587</v>
      </c>
      <c r="AB17" s="19">
        <v>0</v>
      </c>
      <c r="AC17" s="19">
        <v>0.48466866535717978</v>
      </c>
      <c r="AD17" s="29">
        <v>0</v>
      </c>
      <c r="AE17" s="18">
        <v>0</v>
      </c>
      <c r="AF17" s="19">
        <v>0.50000000059414507</v>
      </c>
      <c r="AG17" s="19">
        <v>0</v>
      </c>
      <c r="AH17" s="29">
        <v>0.65462165520582938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29</v>
      </c>
      <c r="C18" s="28">
        <v>0</v>
      </c>
      <c r="D18" s="19">
        <v>3.125E-2</v>
      </c>
      <c r="E18" s="19">
        <v>0</v>
      </c>
      <c r="F18" s="29">
        <v>0.15205240780687163</v>
      </c>
      <c r="G18" s="18">
        <v>0</v>
      </c>
      <c r="H18" s="19">
        <v>0</v>
      </c>
      <c r="I18" s="19">
        <v>0</v>
      </c>
      <c r="J18" s="29">
        <v>0</v>
      </c>
      <c r="K18" s="1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30</v>
      </c>
      <c r="C19" s="28">
        <v>4.648193341777105E-2</v>
      </c>
      <c r="D19" s="19">
        <v>3.125E-2</v>
      </c>
      <c r="E19" s="19">
        <v>2.3465883618336361E-2</v>
      </c>
      <c r="F19" s="29">
        <v>3.0366270275932153E-2</v>
      </c>
      <c r="G19" s="18">
        <v>4.8509094958203755E-2</v>
      </c>
      <c r="H19" s="19">
        <v>0</v>
      </c>
      <c r="I19" s="19">
        <v>0.10826712237052147</v>
      </c>
      <c r="J19" s="29">
        <v>1.6184020210938239E-5</v>
      </c>
      <c r="K19" s="18">
        <v>4.6366785322454689E-2</v>
      </c>
      <c r="L19" s="19">
        <v>0</v>
      </c>
      <c r="M19" s="19">
        <v>2.0376559293022258E-2</v>
      </c>
      <c r="N19" s="29">
        <v>0</v>
      </c>
      <c r="O19" s="18">
        <v>2.949927029788138E-2</v>
      </c>
      <c r="P19" s="19">
        <v>0</v>
      </c>
      <c r="Q19" s="19">
        <v>4.0865729211128929E-5</v>
      </c>
      <c r="R19" s="29">
        <v>0</v>
      </c>
      <c r="S19" s="18">
        <v>4.1883354963854355E-2</v>
      </c>
      <c r="T19" s="19">
        <v>5.5406025499516481E-2</v>
      </c>
      <c r="U19" s="19">
        <v>9.6201837361539408E-4</v>
      </c>
      <c r="V19" s="29">
        <v>4.7343188519672892E-5</v>
      </c>
      <c r="W19" s="18">
        <v>6.2340357623797506E-2</v>
      </c>
      <c r="X19" s="19">
        <v>0.13405493528376694</v>
      </c>
      <c r="Y19" s="19">
        <v>1.953496978516424E-3</v>
      </c>
      <c r="Z19" s="29">
        <v>5.643899943373578E-2</v>
      </c>
      <c r="AA19" s="18">
        <v>6.5069868828853223E-3</v>
      </c>
      <c r="AB19" s="19">
        <v>0</v>
      </c>
      <c r="AC19" s="19">
        <v>3.1220924222061406E-3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31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32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5.7142857142857141E-2</v>
      </c>
      <c r="I21" s="19">
        <v>0</v>
      </c>
      <c r="J21" s="29">
        <v>0.39875426545033499</v>
      </c>
      <c r="K21" s="1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33</v>
      </c>
      <c r="C22" s="28">
        <v>3.1519981876782718E-2</v>
      </c>
      <c r="D22" s="19">
        <v>0</v>
      </c>
      <c r="E22" s="19">
        <v>1.4916111711628186E-2</v>
      </c>
      <c r="F22" s="29">
        <v>0</v>
      </c>
      <c r="G22" s="18">
        <v>2.1092985707354708E-2</v>
      </c>
      <c r="H22" s="19">
        <v>2.8571428571428571E-2</v>
      </c>
      <c r="I22" s="19">
        <v>1.0061317809822057E-2</v>
      </c>
      <c r="J22" s="29">
        <v>1.6694842220229182E-3</v>
      </c>
      <c r="K22" s="18">
        <v>3.1840633938110548E-2</v>
      </c>
      <c r="L22" s="19">
        <v>0</v>
      </c>
      <c r="M22" s="19">
        <v>2.8692119833896048E-2</v>
      </c>
      <c r="N22" s="29">
        <v>0</v>
      </c>
      <c r="O22" s="18">
        <v>3.0695117280762425E-2</v>
      </c>
      <c r="P22" s="19">
        <v>0</v>
      </c>
      <c r="Q22" s="19">
        <v>6.6318321184359618E-4</v>
      </c>
      <c r="R22" s="29">
        <v>0</v>
      </c>
      <c r="S22" s="18">
        <v>3.6964247695453714E-2</v>
      </c>
      <c r="T22" s="19">
        <v>0</v>
      </c>
      <c r="U22" s="19">
        <v>8.559902887079325E-4</v>
      </c>
      <c r="V22" s="29">
        <v>0</v>
      </c>
      <c r="W22" s="18">
        <v>2.3576742758839541E-2</v>
      </c>
      <c r="X22" s="19">
        <v>0</v>
      </c>
      <c r="Y22" s="19">
        <v>3.9898477080515619E-5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34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2.8571428571428571E-2</v>
      </c>
      <c r="I23" s="19">
        <v>0</v>
      </c>
      <c r="J23" s="29">
        <v>0.15560038786606858</v>
      </c>
      <c r="K23" s="1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35</v>
      </c>
      <c r="C24" s="28">
        <v>0</v>
      </c>
      <c r="D24" s="19">
        <v>0</v>
      </c>
      <c r="E24" s="19">
        <v>2.3550275605450286E-2</v>
      </c>
      <c r="F24" s="29">
        <v>1.4227517432698495E-2</v>
      </c>
      <c r="G24" s="18">
        <v>0</v>
      </c>
      <c r="H24" s="19">
        <v>0</v>
      </c>
      <c r="I24" s="19">
        <v>8.9687990993803562E-2</v>
      </c>
      <c r="J24" s="29">
        <v>1.4576715296407046E-3</v>
      </c>
      <c r="K24" s="18">
        <v>0</v>
      </c>
      <c r="L24" s="19">
        <v>0</v>
      </c>
      <c r="M24" s="19">
        <v>0</v>
      </c>
      <c r="N24" s="29">
        <v>0</v>
      </c>
      <c r="O24" s="18">
        <v>0</v>
      </c>
      <c r="P24" s="19">
        <v>0</v>
      </c>
      <c r="Q24" s="19">
        <v>0</v>
      </c>
      <c r="R24" s="29">
        <v>0</v>
      </c>
      <c r="S24" s="18">
        <v>0</v>
      </c>
      <c r="T24" s="19">
        <v>0</v>
      </c>
      <c r="U24" s="19">
        <v>0</v>
      </c>
      <c r="V24" s="29">
        <v>0</v>
      </c>
      <c r="W24" s="18">
        <v>0</v>
      </c>
      <c r="X24" s="19">
        <v>0</v>
      </c>
      <c r="Y24" s="19">
        <v>0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36</v>
      </c>
      <c r="C25" s="28">
        <v>4.5754258784440121E-3</v>
      </c>
      <c r="D25" s="19">
        <v>0</v>
      </c>
      <c r="E25" s="19">
        <v>1.8438178196581369E-3</v>
      </c>
      <c r="F25" s="29">
        <v>0</v>
      </c>
      <c r="G25" s="18">
        <v>4.9232873879534551E-3</v>
      </c>
      <c r="H25" s="19">
        <v>0</v>
      </c>
      <c r="I25" s="19">
        <v>1.0475852449539709E-3</v>
      </c>
      <c r="J25" s="29">
        <v>0</v>
      </c>
      <c r="K25" s="18">
        <v>2.3571459370373741E-3</v>
      </c>
      <c r="L25" s="19">
        <v>0</v>
      </c>
      <c r="M25" s="19">
        <v>1.373537770326554E-3</v>
      </c>
      <c r="N25" s="29">
        <v>0</v>
      </c>
      <c r="O25" s="18">
        <v>3.2285213150392779E-3</v>
      </c>
      <c r="P25" s="19">
        <v>0</v>
      </c>
      <c r="Q25" s="19">
        <v>4.0865729211128929E-6</v>
      </c>
      <c r="R25" s="29">
        <v>0</v>
      </c>
      <c r="S25" s="18">
        <v>5.0923715879760082E-3</v>
      </c>
      <c r="T25" s="19">
        <v>0</v>
      </c>
      <c r="U25" s="19">
        <v>3.7024224574087662E-5</v>
      </c>
      <c r="V25" s="29">
        <v>0</v>
      </c>
      <c r="W25" s="18">
        <v>6.5162269713334919E-3</v>
      </c>
      <c r="X25" s="19">
        <v>0</v>
      </c>
      <c r="Y25" s="19">
        <v>1.2722097398165142E-5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37</v>
      </c>
      <c r="C26" s="30">
        <f>SUM(C7:C25)</f>
        <v>1</v>
      </c>
      <c r="D26" s="32">
        <f t="shared" ref="D26:AO26" si="0">SUM(D7:D25)</f>
        <v>1</v>
      </c>
      <c r="E26" s="32">
        <f t="shared" si="0"/>
        <v>1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1.0000000000000002</v>
      </c>
      <c r="J26" s="33">
        <f t="shared" si="0"/>
        <v>1</v>
      </c>
      <c r="K26" s="31">
        <f t="shared" si="0"/>
        <v>1</v>
      </c>
      <c r="L26" s="32">
        <f t="shared" si="0"/>
        <v>1</v>
      </c>
      <c r="M26" s="32">
        <f t="shared" si="0"/>
        <v>1</v>
      </c>
      <c r="N26" s="33">
        <f t="shared" si="0"/>
        <v>1</v>
      </c>
      <c r="O26" s="31">
        <f t="shared" si="0"/>
        <v>1.0000000000000002</v>
      </c>
      <c r="P26" s="32">
        <f t="shared" si="0"/>
        <v>1</v>
      </c>
      <c r="Q26" s="32">
        <f t="shared" si="0"/>
        <v>1</v>
      </c>
      <c r="R26" s="33">
        <f t="shared" si="0"/>
        <v>0.99999999999999989</v>
      </c>
      <c r="S26" s="31">
        <f t="shared" si="0"/>
        <v>1</v>
      </c>
      <c r="T26" s="32">
        <f t="shared" si="0"/>
        <v>1</v>
      </c>
      <c r="U26" s="32">
        <f t="shared" si="0"/>
        <v>1</v>
      </c>
      <c r="V26" s="33">
        <f t="shared" si="0"/>
        <v>0.99999999999999989</v>
      </c>
      <c r="W26" s="31">
        <f t="shared" si="0"/>
        <v>1.0000000000000002</v>
      </c>
      <c r="X26" s="32">
        <f t="shared" si="0"/>
        <v>1</v>
      </c>
      <c r="Y26" s="32">
        <f t="shared" si="0"/>
        <v>1</v>
      </c>
      <c r="Z26" s="33">
        <f t="shared" si="0"/>
        <v>1</v>
      </c>
      <c r="AA26" s="31">
        <f t="shared" si="0"/>
        <v>1</v>
      </c>
      <c r="AB26" s="32">
        <f t="shared" si="0"/>
        <v>0</v>
      </c>
      <c r="AC26" s="32">
        <f t="shared" si="0"/>
        <v>1</v>
      </c>
      <c r="AD26" s="35">
        <f t="shared" si="0"/>
        <v>0</v>
      </c>
      <c r="AE26" s="30">
        <f t="shared" si="0"/>
        <v>0</v>
      </c>
      <c r="AF26" s="32">
        <f t="shared" si="0"/>
        <v>1</v>
      </c>
      <c r="AG26" s="32">
        <f t="shared" si="0"/>
        <v>0</v>
      </c>
      <c r="AH26" s="35">
        <f t="shared" si="0"/>
        <v>1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  <row r="29" spans="1:42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</row>
    <row r="30" spans="1:42" x14ac:dyDescent="0.2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</row>
    <row r="31" spans="1:42" x14ac:dyDescent="0.2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</row>
    <row r="32" spans="1:42" x14ac:dyDescent="0.2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</row>
    <row r="33" spans="2:42" x14ac:dyDescent="0.2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</row>
    <row r="34" spans="2:42" x14ac:dyDescent="0.2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</row>
    <row r="35" spans="2:42" x14ac:dyDescent="0.2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7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</row>
    <row r="36" spans="2:42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</row>
    <row r="37" spans="2:42" x14ac:dyDescent="0.2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</row>
    <row r="38" spans="2:42" x14ac:dyDescent="0.2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</row>
    <row r="39" spans="2:42" x14ac:dyDescent="0.2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</row>
    <row r="40" spans="2:42" x14ac:dyDescent="0.2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</row>
    <row r="41" spans="2:42" x14ac:dyDescent="0.2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</row>
    <row r="42" spans="2:42" x14ac:dyDescent="0.2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</row>
    <row r="43" spans="2:42" x14ac:dyDescent="0.2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</row>
    <row r="44" spans="2:42" x14ac:dyDescent="0.2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</row>
    <row r="45" spans="2:42" x14ac:dyDescent="0.2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</row>
    <row r="46" spans="2:42" x14ac:dyDescent="0.2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</row>
    <row r="47" spans="2:42" x14ac:dyDescent="0.2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</row>
    <row r="48" spans="2:42" x14ac:dyDescent="0.2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</row>
    <row r="49" spans="2:42" x14ac:dyDescent="0.2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</row>
    <row r="50" spans="2:42" x14ac:dyDescent="0.2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</row>
    <row r="51" spans="2:42" x14ac:dyDescent="0.2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</row>
    <row r="52" spans="2:42" x14ac:dyDescent="0.2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</row>
    <row r="53" spans="2:42" x14ac:dyDescent="0.2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</row>
    <row r="54" spans="2:42" x14ac:dyDescent="0.2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</row>
    <row r="55" spans="2:42" x14ac:dyDescent="0.2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</row>
    <row r="56" spans="2:42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</row>
    <row r="57" spans="2:42" x14ac:dyDescent="0.2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</row>
    <row r="58" spans="2:42" x14ac:dyDescent="0.2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</row>
    <row r="59" spans="2:42" x14ac:dyDescent="0.2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</row>
    <row r="60" spans="2:42" x14ac:dyDescent="0.2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</row>
  </sheetData>
  <mergeCells count="33">
    <mergeCell ref="AI4:AL4"/>
    <mergeCell ref="AC5:AD5"/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  <mergeCell ref="AE5:AF5"/>
    <mergeCell ref="W5:X5"/>
    <mergeCell ref="Y5:Z5"/>
    <mergeCell ref="AA5:AB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56A0-46D6-42BD-B112-C92F7323998B}">
  <dimension ref="A1:AP26"/>
  <sheetViews>
    <sheetView tabSelected="1" workbookViewId="0">
      <selection activeCell="O36" sqref="O36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81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59" t="s">
        <v>38</v>
      </c>
      <c r="B2" s="60"/>
      <c r="C2" s="60"/>
      <c r="D2" s="60"/>
      <c r="E2" s="60"/>
      <c r="F2" s="60"/>
      <c r="G2" s="60"/>
      <c r="H2" s="60"/>
      <c r="I2" s="60"/>
      <c r="J2" s="61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62" t="s">
        <v>39</v>
      </c>
      <c r="B3" s="63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64" t="s">
        <v>40</v>
      </c>
      <c r="B4" s="65"/>
      <c r="C4" s="55" t="s">
        <v>41</v>
      </c>
      <c r="D4" s="49"/>
      <c r="E4" s="49"/>
      <c r="F4" s="56"/>
      <c r="G4" s="48" t="s">
        <v>42</v>
      </c>
      <c r="H4" s="49"/>
      <c r="I4" s="49"/>
      <c r="J4" s="50"/>
      <c r="K4" s="55" t="s">
        <v>43</v>
      </c>
      <c r="L4" s="49"/>
      <c r="M4" s="49"/>
      <c r="N4" s="56"/>
      <c r="O4" s="48" t="s">
        <v>44</v>
      </c>
      <c r="P4" s="49"/>
      <c r="Q4" s="49"/>
      <c r="R4" s="50"/>
      <c r="S4" s="55" t="s">
        <v>45</v>
      </c>
      <c r="T4" s="49"/>
      <c r="U4" s="49"/>
      <c r="V4" s="56"/>
      <c r="W4" s="48" t="s">
        <v>46</v>
      </c>
      <c r="X4" s="49"/>
      <c r="Y4" s="49"/>
      <c r="Z4" s="50"/>
      <c r="AA4" s="48" t="s">
        <v>47</v>
      </c>
      <c r="AB4" s="49"/>
      <c r="AC4" s="49"/>
      <c r="AD4" s="50"/>
      <c r="AE4" s="55" t="s">
        <v>48</v>
      </c>
      <c r="AF4" s="49"/>
      <c r="AG4" s="49"/>
      <c r="AH4" s="56"/>
      <c r="AI4" s="48" t="s">
        <v>49</v>
      </c>
      <c r="AJ4" s="49"/>
      <c r="AK4" s="49"/>
      <c r="AL4" s="50"/>
      <c r="AM4" s="48" t="s">
        <v>50</v>
      </c>
      <c r="AN4" s="49"/>
      <c r="AO4" s="49"/>
      <c r="AP4" s="50"/>
    </row>
    <row r="5" spans="1:42" ht="46.25" customHeight="1" thickBot="1" x14ac:dyDescent="0.25">
      <c r="A5" s="66"/>
      <c r="B5" s="67"/>
      <c r="C5" s="57" t="s">
        <v>51</v>
      </c>
      <c r="D5" s="52"/>
      <c r="E5" s="53" t="s">
        <v>52</v>
      </c>
      <c r="F5" s="58"/>
      <c r="G5" s="51" t="str">
        <f>C5</f>
        <v>%                                         ACTIVE PoDs / PRESSURE CLASS</v>
      </c>
      <c r="H5" s="52"/>
      <c r="I5" s="53" t="str">
        <f t="shared" ref="I5" si="0">E5</f>
        <v>%                    CONSUMPTION / PRESSURE CLASS</v>
      </c>
      <c r="J5" s="54"/>
      <c r="K5" s="57" t="str">
        <f t="shared" ref="K5" si="1">G5</f>
        <v>%                                         ACTIVE PoDs / PRESSURE CLASS</v>
      </c>
      <c r="L5" s="52"/>
      <c r="M5" s="53" t="str">
        <f t="shared" ref="M5" si="2">I5</f>
        <v>%                    CONSUMPTION / PRESSURE CLASS</v>
      </c>
      <c r="N5" s="58"/>
      <c r="O5" s="51" t="str">
        <f t="shared" ref="O5" si="3">K5</f>
        <v>%                                         ACTIVE PoDs / PRESSURE CLASS</v>
      </c>
      <c r="P5" s="52"/>
      <c r="Q5" s="53" t="str">
        <f t="shared" ref="Q5" si="4">M5</f>
        <v>%                    CONSUMPTION / PRESSURE CLASS</v>
      </c>
      <c r="R5" s="54"/>
      <c r="S5" s="57" t="str">
        <f t="shared" ref="S5" si="5">O5</f>
        <v>%                                         ACTIVE PoDs / PRESSURE CLASS</v>
      </c>
      <c r="T5" s="52"/>
      <c r="U5" s="53" t="str">
        <f t="shared" ref="U5" si="6">Q5</f>
        <v>%                    CONSUMPTION / PRESSURE CLASS</v>
      </c>
      <c r="V5" s="58"/>
      <c r="W5" s="51" t="str">
        <f t="shared" ref="W5" si="7">S5</f>
        <v>%                                         ACTIVE PoDs / PRESSURE CLASS</v>
      </c>
      <c r="X5" s="52"/>
      <c r="Y5" s="53" t="str">
        <f t="shared" ref="Y5" si="8">U5</f>
        <v>%                    CONSUMPTION / PRESSURE CLASS</v>
      </c>
      <c r="Z5" s="54"/>
      <c r="AA5" s="51" t="str">
        <f t="shared" ref="AA5" si="9">W5</f>
        <v>%                                         ACTIVE PoDs / PRESSURE CLASS</v>
      </c>
      <c r="AB5" s="52"/>
      <c r="AC5" s="53" t="str">
        <f t="shared" ref="AC5" si="10">Y5</f>
        <v>%                    CONSUMPTION / PRESSURE CLASS</v>
      </c>
      <c r="AD5" s="54"/>
      <c r="AE5" s="57" t="str">
        <f t="shared" ref="AE5" si="11">AA5</f>
        <v>%                                         ACTIVE PoDs / PRESSURE CLASS</v>
      </c>
      <c r="AF5" s="52"/>
      <c r="AG5" s="53" t="str">
        <f t="shared" ref="AG5" si="12">AC5</f>
        <v>%                    CONSUMPTION / PRESSURE CLASS</v>
      </c>
      <c r="AH5" s="58"/>
      <c r="AI5" s="51" t="str">
        <f t="shared" ref="AI5" si="13">AE5</f>
        <v>%                                         ACTIVE PoDs / PRESSURE CLASS</v>
      </c>
      <c r="AJ5" s="52"/>
      <c r="AK5" s="53" t="str">
        <f t="shared" ref="AK5" si="14">AG5</f>
        <v>%                    CONSUMPTION / PRESSURE CLASS</v>
      </c>
      <c r="AL5" s="54"/>
      <c r="AM5" s="51" t="str">
        <f t="shared" ref="AM5" si="15">AI5</f>
        <v>%                                         ACTIVE PoDs / PRESSURE CLASS</v>
      </c>
      <c r="AN5" s="52"/>
      <c r="AO5" s="53" t="str">
        <f t="shared" ref="AO5" si="16">AK5</f>
        <v>%                    CONSUMPTION / PRESSURE CLASS</v>
      </c>
      <c r="AP5" s="54"/>
    </row>
    <row r="6" spans="1:42" ht="16" thickBot="1" x14ac:dyDescent="0.25">
      <c r="A6" s="15" t="s">
        <v>15</v>
      </c>
      <c r="B6" s="16" t="s">
        <v>53</v>
      </c>
      <c r="C6" s="39" t="s">
        <v>54</v>
      </c>
      <c r="D6" s="37" t="s">
        <v>80</v>
      </c>
      <c r="E6" s="39" t="s">
        <v>54</v>
      </c>
      <c r="F6" s="37" t="s">
        <v>80</v>
      </c>
      <c r="G6" s="39" t="s">
        <v>54</v>
      </c>
      <c r="H6" s="37" t="s">
        <v>80</v>
      </c>
      <c r="I6" s="39" t="s">
        <v>54</v>
      </c>
      <c r="J6" s="37" t="s">
        <v>80</v>
      </c>
      <c r="K6" s="39" t="s">
        <v>54</v>
      </c>
      <c r="L6" s="37" t="s">
        <v>80</v>
      </c>
      <c r="M6" s="39" t="s">
        <v>54</v>
      </c>
      <c r="N6" s="37" t="s">
        <v>80</v>
      </c>
      <c r="O6" s="39" t="s">
        <v>54</v>
      </c>
      <c r="P6" s="37" t="s">
        <v>80</v>
      </c>
      <c r="Q6" s="39" t="s">
        <v>54</v>
      </c>
      <c r="R6" s="37" t="s">
        <v>80</v>
      </c>
      <c r="S6" s="39" t="s">
        <v>54</v>
      </c>
      <c r="T6" s="37" t="s">
        <v>80</v>
      </c>
      <c r="U6" s="39" t="s">
        <v>54</v>
      </c>
      <c r="V6" s="37" t="s">
        <v>80</v>
      </c>
      <c r="W6" s="39" t="s">
        <v>54</v>
      </c>
      <c r="X6" s="37" t="s">
        <v>80</v>
      </c>
      <c r="Y6" s="39" t="s">
        <v>54</v>
      </c>
      <c r="Z6" s="37" t="s">
        <v>80</v>
      </c>
      <c r="AA6" s="39" t="s">
        <v>54</v>
      </c>
      <c r="AB6" s="37" t="s">
        <v>80</v>
      </c>
      <c r="AC6" s="39" t="s">
        <v>54</v>
      </c>
      <c r="AD6" s="37" t="s">
        <v>80</v>
      </c>
      <c r="AE6" s="39" t="s">
        <v>54</v>
      </c>
      <c r="AF6" s="37" t="s">
        <v>80</v>
      </c>
      <c r="AG6" s="39" t="s">
        <v>54</v>
      </c>
      <c r="AH6" s="37" t="s">
        <v>80</v>
      </c>
      <c r="AI6" s="39" t="s">
        <v>54</v>
      </c>
      <c r="AJ6" s="37" t="s">
        <v>80</v>
      </c>
      <c r="AK6" s="39" t="s">
        <v>54</v>
      </c>
      <c r="AL6" s="37" t="s">
        <v>80</v>
      </c>
      <c r="AM6" s="39" t="s">
        <v>54</v>
      </c>
      <c r="AN6" s="37" t="s">
        <v>80</v>
      </c>
      <c r="AO6" s="39" t="s">
        <v>54</v>
      </c>
      <c r="AP6" s="37" t="s">
        <v>80</v>
      </c>
    </row>
    <row r="7" spans="1:42" ht="16" x14ac:dyDescent="0.2">
      <c r="A7" s="17">
        <v>1</v>
      </c>
      <c r="B7" s="41" t="s">
        <v>56</v>
      </c>
      <c r="C7" s="24">
        <f>'γ'' τριμηνο'!C7</f>
        <v>0</v>
      </c>
      <c r="D7" s="26">
        <f>'γ'' τριμηνο'!D7</f>
        <v>0</v>
      </c>
      <c r="E7" s="26">
        <f>'γ'' τριμηνο'!E7</f>
        <v>0</v>
      </c>
      <c r="F7" s="27">
        <f>'γ'' τριμηνο'!F7</f>
        <v>0</v>
      </c>
      <c r="G7" s="25">
        <f>'γ'' τριμηνο'!G7</f>
        <v>0</v>
      </c>
      <c r="H7" s="26">
        <f>'γ'' τριμηνο'!H7</f>
        <v>0</v>
      </c>
      <c r="I7" s="26">
        <f>'γ'' τριμηνο'!I7</f>
        <v>0</v>
      </c>
      <c r="J7" s="27">
        <f>'γ'' τριμηνο'!J7</f>
        <v>0</v>
      </c>
      <c r="K7" s="25">
        <f>'γ'' τριμηνο'!K7</f>
        <v>0</v>
      </c>
      <c r="L7" s="26">
        <f>'γ'' τριμηνο'!L7</f>
        <v>0</v>
      </c>
      <c r="M7" s="26">
        <f>'γ'' τριμηνο'!M7</f>
        <v>0</v>
      </c>
      <c r="N7" s="27">
        <f>'γ'' τριμηνο'!N7</f>
        <v>0</v>
      </c>
      <c r="O7" s="25">
        <f>'γ'' τριμηνο'!O7</f>
        <v>0</v>
      </c>
      <c r="P7" s="26">
        <f>'γ'' τριμηνο'!P7</f>
        <v>2.6272577834058022E-2</v>
      </c>
      <c r="Q7" s="26">
        <f>'γ'' τριμηνο'!Q7</f>
        <v>0</v>
      </c>
      <c r="R7" s="27">
        <f>'γ'' τριμηνο'!R7</f>
        <v>5.6032508937942795E-2</v>
      </c>
      <c r="S7" s="25">
        <f>'γ'' τριμηνο'!S7</f>
        <v>0</v>
      </c>
      <c r="T7" s="26">
        <f>'γ'' τριμηνο'!T7</f>
        <v>0</v>
      </c>
      <c r="U7" s="26">
        <f>'γ'' τριμηνο'!U7</f>
        <v>0</v>
      </c>
      <c r="V7" s="27">
        <f>'γ'' τριμηνο'!V7</f>
        <v>0</v>
      </c>
      <c r="W7" s="25">
        <f>'γ'' τριμηνο'!W7</f>
        <v>0</v>
      </c>
      <c r="X7" s="26">
        <f>'γ'' τριμηνο'!X7</f>
        <v>0</v>
      </c>
      <c r="Y7" s="26">
        <f>'γ'' τριμηνο'!Y7</f>
        <v>0</v>
      </c>
      <c r="Z7" s="27">
        <f>'γ'' τριμηνο'!Z7</f>
        <v>0</v>
      </c>
      <c r="AA7" s="25">
        <f>'γ'' τριμηνο'!AA7</f>
        <v>0</v>
      </c>
      <c r="AB7" s="26">
        <f>'γ'' τριμηνο'!AB7</f>
        <v>0</v>
      </c>
      <c r="AC7" s="26">
        <f>'γ'' τριμηνο'!AC7</f>
        <v>0</v>
      </c>
      <c r="AD7" s="34">
        <f>'γ'' τριμηνο'!AD7</f>
        <v>0</v>
      </c>
      <c r="AE7" s="24">
        <f>'γ'' τριμηνο'!AE7</f>
        <v>0</v>
      </c>
      <c r="AF7" s="26">
        <f>'γ'' τριμηνο'!AF7</f>
        <v>0</v>
      </c>
      <c r="AG7" s="26">
        <f>'γ'' τριμηνο'!AG7</f>
        <v>0</v>
      </c>
      <c r="AH7" s="34">
        <f>'γ'' τριμηνο'!AH7</f>
        <v>0</v>
      </c>
      <c r="AI7" s="24">
        <f>'γ'' τριμηνο'!AI7</f>
        <v>0</v>
      </c>
      <c r="AJ7" s="26">
        <f>'γ'' τριμηνο'!AJ7</f>
        <v>0</v>
      </c>
      <c r="AK7" s="26">
        <f>'γ'' τριμηνο'!AK7</f>
        <v>0</v>
      </c>
      <c r="AL7" s="34">
        <f>'γ'' τριμηνο'!AL7</f>
        <v>0</v>
      </c>
      <c r="AM7" s="24">
        <f>'γ'' τριμηνο'!AM7</f>
        <v>0</v>
      </c>
      <c r="AN7" s="26">
        <f>'γ'' τριμηνο'!AN7</f>
        <v>0</v>
      </c>
      <c r="AO7" s="26">
        <f>'γ'' τριμηνο'!AO7</f>
        <v>0</v>
      </c>
      <c r="AP7" s="27">
        <f>'γ'' τριμηνο'!AP7</f>
        <v>0</v>
      </c>
    </row>
    <row r="8" spans="1:42" ht="16" x14ac:dyDescent="0.2">
      <c r="A8" s="17">
        <v>2</v>
      </c>
      <c r="B8" s="41" t="s">
        <v>57</v>
      </c>
      <c r="C8" s="28">
        <f>'γ'' τριμηνο'!C8</f>
        <v>0</v>
      </c>
      <c r="D8" s="19">
        <f>'γ'' τριμηνο'!D8</f>
        <v>0</v>
      </c>
      <c r="E8" s="19">
        <f>'γ'' τριμηνο'!E8</f>
        <v>0</v>
      </c>
      <c r="F8" s="29">
        <f>'γ'' τριμηνο'!F8</f>
        <v>0</v>
      </c>
      <c r="G8" s="18">
        <f>'γ'' τριμηνο'!G8</f>
        <v>0</v>
      </c>
      <c r="H8" s="19">
        <f>'γ'' τριμηνο'!H8</f>
        <v>0</v>
      </c>
      <c r="I8" s="19">
        <f>'γ'' τριμηνο'!I8</f>
        <v>0</v>
      </c>
      <c r="J8" s="29">
        <f>'γ'' τριμηνο'!J8</f>
        <v>0</v>
      </c>
      <c r="K8" s="18">
        <f>'γ'' τριμηνο'!K8</f>
        <v>1.4372841079496185E-5</v>
      </c>
      <c r="L8" s="19">
        <f>'γ'' τριμηνο'!L8</f>
        <v>0</v>
      </c>
      <c r="M8" s="19">
        <f>'γ'' τριμηνο'!M8</f>
        <v>3.4910462165036023E-2</v>
      </c>
      <c r="N8" s="29">
        <f>'γ'' τριμηνο'!N8</f>
        <v>0</v>
      </c>
      <c r="O8" s="18">
        <f>'γ'' τριμηνο'!O8</f>
        <v>2.1365917155654508E-3</v>
      </c>
      <c r="P8" s="19">
        <f>'γ'' τριμηνο'!P8</f>
        <v>0.13136288917207364</v>
      </c>
      <c r="Q8" s="19">
        <f>'γ'' τριμηνο'!Q8</f>
        <v>2.5739006032843497E-2</v>
      </c>
      <c r="R8" s="29">
        <f>'γ'' τριμηνο'!R8</f>
        <v>0.60908381907579068</v>
      </c>
      <c r="S8" s="18">
        <f>'γ'' τριμηνο'!S8</f>
        <v>0</v>
      </c>
      <c r="T8" s="19">
        <f>'γ'' τριμηνο'!T8</f>
        <v>0</v>
      </c>
      <c r="U8" s="19">
        <f>'γ'' τριμηνο'!U8</f>
        <v>0</v>
      </c>
      <c r="V8" s="29">
        <f>'γ'' τριμηνο'!V8</f>
        <v>0</v>
      </c>
      <c r="W8" s="18">
        <f>'γ'' τριμηνο'!W8</f>
        <v>0</v>
      </c>
      <c r="X8" s="19">
        <f>'γ'' τριμηνο'!X8</f>
        <v>0</v>
      </c>
      <c r="Y8" s="19">
        <f>'γ'' τριμηνο'!Y8</f>
        <v>0</v>
      </c>
      <c r="Z8" s="29">
        <f>'γ'' τριμηνο'!Z8</f>
        <v>0</v>
      </c>
      <c r="AA8" s="18">
        <f>'γ'' τριμηνο'!AA8</f>
        <v>0</v>
      </c>
      <c r="AB8" s="19">
        <f>'γ'' τριμηνο'!AB8</f>
        <v>0</v>
      </c>
      <c r="AC8" s="19">
        <f>'γ'' τριμηνο'!AC8</f>
        <v>0</v>
      </c>
      <c r="AD8" s="20">
        <f>'γ'' τριμηνο'!AD8</f>
        <v>0</v>
      </c>
      <c r="AE8" s="28">
        <f>'γ'' τριμηνο'!AE8</f>
        <v>0</v>
      </c>
      <c r="AF8" s="19">
        <f>'γ'' τριμηνο'!AF8</f>
        <v>0</v>
      </c>
      <c r="AG8" s="19">
        <f>'γ'' τριμηνο'!AG8</f>
        <v>0</v>
      </c>
      <c r="AH8" s="20">
        <f>'γ'' τριμηνο'!AH8</f>
        <v>0</v>
      </c>
      <c r="AI8" s="28">
        <f>'γ'' τριμηνο'!AI8</f>
        <v>0</v>
      </c>
      <c r="AJ8" s="19">
        <f>'γ'' τριμηνο'!AJ8</f>
        <v>0</v>
      </c>
      <c r="AK8" s="19">
        <f>'γ'' τριμηνο'!AK8</f>
        <v>0</v>
      </c>
      <c r="AL8" s="20">
        <f>'γ'' τριμηνο'!AL8</f>
        <v>0</v>
      </c>
      <c r="AM8" s="28">
        <f>'γ'' τριμηνο'!AM8</f>
        <v>0</v>
      </c>
      <c r="AN8" s="19">
        <f>'γ'' τριμηνο'!AN8</f>
        <v>0</v>
      </c>
      <c r="AO8" s="19">
        <f>'γ'' τριμηνο'!AO8</f>
        <v>0</v>
      </c>
      <c r="AP8" s="29">
        <f>'γ'' τριμηνο'!AP8</f>
        <v>0</v>
      </c>
    </row>
    <row r="9" spans="1:42" ht="16" x14ac:dyDescent="0.2">
      <c r="A9" s="17">
        <v>3</v>
      </c>
      <c r="B9" s="41" t="s">
        <v>58</v>
      </c>
      <c r="C9" s="28">
        <f>'γ'' τριμηνο'!C9</f>
        <v>1.7162137578559686E-5</v>
      </c>
      <c r="D9" s="19">
        <f>'γ'' τριμηνο'!D9</f>
        <v>6.25E-2</v>
      </c>
      <c r="E9" s="19">
        <f>'γ'' τριμηνο'!E9</f>
        <v>0.21657236046611616</v>
      </c>
      <c r="F9" s="29">
        <f>'γ'' τριμηνο'!F9</f>
        <v>9.1659989839608408E-2</v>
      </c>
      <c r="G9" s="18">
        <f>'γ'' τριμηνο'!G9</f>
        <v>1.5907229040237336E-5</v>
      </c>
      <c r="H9" s="19">
        <f>'γ'' τριμηνο'!H9</f>
        <v>2.8571428571428571E-2</v>
      </c>
      <c r="I9" s="19">
        <f>'γ'' τριμηνο'!I9</f>
        <v>1.701630648607684E-2</v>
      </c>
      <c r="J9" s="29">
        <f>'γ'' τριμηνο'!J9</f>
        <v>1.7042004101934471E-2</v>
      </c>
      <c r="K9" s="18">
        <f>'γ'' τριμηνο'!K9</f>
        <v>1.4372841079496185E-5</v>
      </c>
      <c r="L9" s="19">
        <f>'γ'' τριμηνο'!L9</f>
        <v>0.11538461538461539</v>
      </c>
      <c r="M9" s="19">
        <f>'γ'' τριμηνο'!M9</f>
        <v>3.9163157282179901E-2</v>
      </c>
      <c r="N9" s="29">
        <f>'γ'' τριμηνο'!N9</f>
        <v>0.26913467481378706</v>
      </c>
      <c r="O9" s="18">
        <f>'γ'' τριμηνο'!O9</f>
        <v>6.9224579205041147E-3</v>
      </c>
      <c r="P9" s="19">
        <f>'γ'' τριμηνο'!P9</f>
        <v>0.2367676355912304</v>
      </c>
      <c r="Q9" s="19">
        <f>'γ'' τριμηνο'!Q9</f>
        <v>5.89141375097465E-2</v>
      </c>
      <c r="R9" s="29">
        <f>'γ'' τριμηνο'!R9</f>
        <v>6.0116409872919579E-2</v>
      </c>
      <c r="S9" s="18">
        <f>'γ'' τριμηνο'!S9</f>
        <v>1.619164526371451E-3</v>
      </c>
      <c r="T9" s="19">
        <f>'γ'' τριμηνο'!T9</f>
        <v>5.5753913461736838E-2</v>
      </c>
      <c r="U9" s="19">
        <f>'γ'' τριμηνο'!U9</f>
        <v>2.8189101150578988E-2</v>
      </c>
      <c r="V9" s="29">
        <f>'γ'' τριμηνο'!V9</f>
        <v>2.944683841394851E-3</v>
      </c>
      <c r="W9" s="18">
        <f>'γ'' τριμηνο'!W9</f>
        <v>2.484674618862022E-3</v>
      </c>
      <c r="X9" s="19">
        <f>'γ'' τριμηνο'!X9</f>
        <v>0.26672104507317135</v>
      </c>
      <c r="Y9" s="19">
        <f>'γ'' τριμηνο'!Y9</f>
        <v>1.7583292328586915E-2</v>
      </c>
      <c r="Z9" s="29">
        <f>'γ'' τριμηνο'!Z9</f>
        <v>1.4314976882544069E-2</v>
      </c>
      <c r="AA9" s="18">
        <f>'γ'' τριμηνο'!AA9</f>
        <v>0</v>
      </c>
      <c r="AB9" s="19">
        <f>'γ'' τριμηνο'!AB9</f>
        <v>0</v>
      </c>
      <c r="AC9" s="19">
        <f>'γ'' τριμηνο'!AC9</f>
        <v>0</v>
      </c>
      <c r="AD9" s="20">
        <f>'γ'' τριμηνο'!AD9</f>
        <v>0</v>
      </c>
      <c r="AE9" s="28">
        <f>'γ'' τριμηνο'!AE9</f>
        <v>0</v>
      </c>
      <c r="AF9" s="19">
        <f>'γ'' τριμηνο'!AF9</f>
        <v>0</v>
      </c>
      <c r="AG9" s="19">
        <f>'γ'' τριμηνο'!AG9</f>
        <v>0</v>
      </c>
      <c r="AH9" s="20">
        <f>'γ'' τριμηνο'!AH9</f>
        <v>0</v>
      </c>
      <c r="AI9" s="28">
        <f>'γ'' τριμηνο'!AI9</f>
        <v>0</v>
      </c>
      <c r="AJ9" s="19">
        <f>'γ'' τριμηνο'!AJ9</f>
        <v>0</v>
      </c>
      <c r="AK9" s="19">
        <f>'γ'' τριμηνο'!AK9</f>
        <v>0</v>
      </c>
      <c r="AL9" s="20">
        <f>'γ'' τριμηνο'!AL9</f>
        <v>0</v>
      </c>
      <c r="AM9" s="28">
        <f>'γ'' τριμηνο'!AM9</f>
        <v>0</v>
      </c>
      <c r="AN9" s="19">
        <f>'γ'' τριμηνο'!AN9</f>
        <v>0</v>
      </c>
      <c r="AO9" s="19">
        <f>'γ'' τριμηνο'!AO9</f>
        <v>0</v>
      </c>
      <c r="AP9" s="29">
        <f>'γ'' τριμηνο'!AP9</f>
        <v>0</v>
      </c>
    </row>
    <row r="10" spans="1:42" ht="16" x14ac:dyDescent="0.2">
      <c r="A10" s="17">
        <v>4</v>
      </c>
      <c r="B10" s="41" t="s">
        <v>59</v>
      </c>
      <c r="C10" s="28">
        <f>'γ'' τριμηνο'!C10</f>
        <v>6.6904877136257077E-2</v>
      </c>
      <c r="D10" s="19">
        <f>'γ'' τριμηνο'!D10</f>
        <v>0</v>
      </c>
      <c r="E10" s="19">
        <f>'γ'' τριμηνο'!E10</f>
        <v>2.1553053936851974E-2</v>
      </c>
      <c r="F10" s="29">
        <f>'γ'' τριμηνο'!F10</f>
        <v>1.7612490181811818E-5</v>
      </c>
      <c r="G10" s="18">
        <f>'γ'' τριμηνο'!G10</f>
        <v>0.10674546047451264</v>
      </c>
      <c r="H10" s="19">
        <f>'γ'' τριμηνο'!H10</f>
        <v>0</v>
      </c>
      <c r="I10" s="19">
        <f>'γ'' τριμηνο'!I10</f>
        <v>1.4604372433004588E-2</v>
      </c>
      <c r="J10" s="29">
        <f>'γ'' τριμηνο'!J10</f>
        <v>0</v>
      </c>
      <c r="K10" s="18">
        <f>'γ'' τριμηνο'!K10</f>
        <v>5.5651640659809223E-2</v>
      </c>
      <c r="L10" s="19">
        <f>'γ'' τριμηνο'!L10</f>
        <v>0</v>
      </c>
      <c r="M10" s="19">
        <f>'γ'' τριμηνο'!M10</f>
        <v>1.739493718034036E-2</v>
      </c>
      <c r="N10" s="29">
        <f>'γ'' τριμηνο'!N10</f>
        <v>0</v>
      </c>
      <c r="O10" s="18">
        <f>'γ'' τριμηνο'!O10</f>
        <v>0.34467089538527701</v>
      </c>
      <c r="P10" s="19">
        <f>'γ'' τριμηνο'!P10</f>
        <v>0</v>
      </c>
      <c r="Q10" s="19">
        <f>'γ'' τριμηνο'!Q10</f>
        <v>8.6236341957342938E-4</v>
      </c>
      <c r="R10" s="29">
        <f>'γ'' τριμηνο'!R10</f>
        <v>0</v>
      </c>
      <c r="S10" s="18">
        <f>'γ'' τριμηνο'!S10</f>
        <v>0.2522535024444863</v>
      </c>
      <c r="T10" s="19">
        <f>'γ'' τριμηνο'!T10</f>
        <v>0</v>
      </c>
      <c r="U10" s="19">
        <f>'γ'' τριμηνο'!U10</f>
        <v>8.5493551104665593E-3</v>
      </c>
      <c r="V10" s="29">
        <f>'γ'' τριμηνο'!V10</f>
        <v>0</v>
      </c>
      <c r="W10" s="18">
        <f>'γ'' τριμηνο'!W10</f>
        <v>0.42141932701331825</v>
      </c>
      <c r="X10" s="19">
        <f>'γ'' τριμηνο'!X10</f>
        <v>0</v>
      </c>
      <c r="Y10" s="19">
        <f>'γ'' τριμηνο'!Y10</f>
        <v>1.0505046305814417E-3</v>
      </c>
      <c r="Z10" s="29">
        <f>'γ'' τριμηνο'!Z10</f>
        <v>0</v>
      </c>
      <c r="AA10" s="18">
        <f>'γ'' τριμηνο'!AA10</f>
        <v>8.3146855769577935E-2</v>
      </c>
      <c r="AB10" s="19">
        <f>'γ'' τριμηνο'!AB10</f>
        <v>0</v>
      </c>
      <c r="AC10" s="19">
        <f>'γ'' τριμηνο'!AC10</f>
        <v>0.11208518556807609</v>
      </c>
      <c r="AD10" s="20">
        <f>'γ'' τριμηνο'!AD10</f>
        <v>0</v>
      </c>
      <c r="AE10" s="28">
        <f>'γ'' τριμηνο'!AE10</f>
        <v>0</v>
      </c>
      <c r="AF10" s="19">
        <f>'γ'' τριμηνο'!AF10</f>
        <v>0</v>
      </c>
      <c r="AG10" s="19">
        <f>'γ'' τριμηνο'!AG10</f>
        <v>0</v>
      </c>
      <c r="AH10" s="20">
        <f>'γ'' τριμηνο'!AH10</f>
        <v>0</v>
      </c>
      <c r="AI10" s="28">
        <f>'γ'' τριμηνο'!AI10</f>
        <v>0</v>
      </c>
      <c r="AJ10" s="19">
        <f>'γ'' τριμηνο'!AJ10</f>
        <v>0</v>
      </c>
      <c r="AK10" s="19">
        <f>'γ'' τριμηνο'!AK10</f>
        <v>0</v>
      </c>
      <c r="AL10" s="20">
        <f>'γ'' τριμηνο'!AL10</f>
        <v>0</v>
      </c>
      <c r="AM10" s="28">
        <f>'γ'' τριμηνο'!AM10</f>
        <v>0</v>
      </c>
      <c r="AN10" s="19">
        <f>'γ'' τριμηνο'!AN10</f>
        <v>0</v>
      </c>
      <c r="AO10" s="19">
        <f>'γ'' τριμηνο'!AO10</f>
        <v>0</v>
      </c>
      <c r="AP10" s="29">
        <f>'γ'' τριμηνο'!AP10</f>
        <v>0</v>
      </c>
    </row>
    <row r="11" spans="1:42" ht="16" x14ac:dyDescent="0.2">
      <c r="A11" s="17">
        <v>5</v>
      </c>
      <c r="B11" s="41" t="s">
        <v>60</v>
      </c>
      <c r="C11" s="28">
        <f>'γ'' τριμηνο'!C11</f>
        <v>6.384315179224203E-4</v>
      </c>
      <c r="D11" s="19">
        <f>'γ'' τριμηνο'!D11</f>
        <v>0</v>
      </c>
      <c r="E11" s="19">
        <f>'γ'' τριμηνο'!E11</f>
        <v>4.952246125996746E-4</v>
      </c>
      <c r="F11" s="29">
        <f>'γ'' τριμηνο'!F11</f>
        <v>0</v>
      </c>
      <c r="G11" s="18">
        <f>'γ'' τριμηνο'!G11</f>
        <v>8.3512952461246013E-4</v>
      </c>
      <c r="H11" s="19">
        <f>'γ'' τριμηνο'!H11</f>
        <v>0.11428571428571428</v>
      </c>
      <c r="I11" s="19">
        <f>'γ'' τριμηνο'!I11</f>
        <v>1.1645395658511771E-4</v>
      </c>
      <c r="J11" s="29">
        <f>'γ'' τριμηνο'!J11</f>
        <v>1.9803026358513335E-2</v>
      </c>
      <c r="K11" s="18">
        <f>'γ'' τριμηνο'!K11</f>
        <v>1.0540083458297201E-3</v>
      </c>
      <c r="L11" s="19">
        <f>'γ'' τριμηνο'!L11</f>
        <v>0</v>
      </c>
      <c r="M11" s="19">
        <f>'γ'' τριμηνο'!M11</f>
        <v>5.7366961163597978E-4</v>
      </c>
      <c r="N11" s="29">
        <f>'γ'' τριμηνο'!N11</f>
        <v>0</v>
      </c>
      <c r="O11" s="18">
        <f>'γ'' τριμηνο'!O11</f>
        <v>1.0784751797394702E-3</v>
      </c>
      <c r="P11" s="19">
        <f>'γ'' τριμηνο'!P11</f>
        <v>0</v>
      </c>
      <c r="Q11" s="19">
        <f>'γ'' τριμηνο'!Q11</f>
        <v>6.9718435662030983E-7</v>
      </c>
      <c r="R11" s="29">
        <f>'γ'' τριμηνο'!R11</f>
        <v>0</v>
      </c>
      <c r="S11" s="18">
        <f>'γ'' τριμηνο'!S11</f>
        <v>3.2397000265892285E-3</v>
      </c>
      <c r="T11" s="19">
        <f>'γ'' τριμηνο'!T11</f>
        <v>0</v>
      </c>
      <c r="U11" s="19">
        <f>'γ'' τριμηνο'!U11</f>
        <v>4.9406397119509214E-5</v>
      </c>
      <c r="V11" s="29">
        <f>'γ'' τριμηνο'!V11</f>
        <v>0</v>
      </c>
      <c r="W11" s="18">
        <f>'γ'' τριμηνο'!W11</f>
        <v>1.2471110256330109E-3</v>
      </c>
      <c r="X11" s="19">
        <f>'γ'' τριμηνο'!X11</f>
        <v>0</v>
      </c>
      <c r="Y11" s="19">
        <f>'γ'' τριμηνο'!Y11</f>
        <v>3.2023586128104477E-7</v>
      </c>
      <c r="Z11" s="29">
        <f>'γ'' τριμηνο'!Z11</f>
        <v>0</v>
      </c>
      <c r="AA11" s="18">
        <f>'γ'' τριμηνο'!AA11</f>
        <v>0</v>
      </c>
      <c r="AB11" s="19">
        <f>'γ'' τριμηνο'!AB11</f>
        <v>0</v>
      </c>
      <c r="AC11" s="19">
        <f>'γ'' τριμηνο'!AC11</f>
        <v>0</v>
      </c>
      <c r="AD11" s="20">
        <f>'γ'' τριμηνο'!AD11</f>
        <v>0</v>
      </c>
      <c r="AE11" s="28">
        <f>'γ'' τριμηνο'!AE11</f>
        <v>0</v>
      </c>
      <c r="AF11" s="19">
        <f>'γ'' τριμηνο'!AF11</f>
        <v>0</v>
      </c>
      <c r="AG11" s="19">
        <f>'γ'' τριμηνο'!AG11</f>
        <v>0</v>
      </c>
      <c r="AH11" s="20">
        <f>'γ'' τριμηνο'!AH11</f>
        <v>0</v>
      </c>
      <c r="AI11" s="28">
        <f>'γ'' τριμηνο'!AI11</f>
        <v>0</v>
      </c>
      <c r="AJ11" s="19">
        <f>'γ'' τριμηνο'!AJ11</f>
        <v>0</v>
      </c>
      <c r="AK11" s="19">
        <f>'γ'' τριμηνο'!AK11</f>
        <v>0</v>
      </c>
      <c r="AL11" s="20">
        <f>'γ'' τριμηνο'!AL11</f>
        <v>0</v>
      </c>
      <c r="AM11" s="28">
        <f>'γ'' τριμηνο'!AM11</f>
        <v>0</v>
      </c>
      <c r="AN11" s="19">
        <f>'γ'' τριμηνο'!AN11</f>
        <v>0</v>
      </c>
      <c r="AO11" s="19">
        <f>'γ'' τριμηνο'!AO11</f>
        <v>0</v>
      </c>
      <c r="AP11" s="29">
        <f>'γ'' τριμηνο'!AP11</f>
        <v>0</v>
      </c>
    </row>
    <row r="12" spans="1:42" ht="16" x14ac:dyDescent="0.2">
      <c r="A12" s="17">
        <v>6</v>
      </c>
      <c r="B12" s="41" t="s">
        <v>61</v>
      </c>
      <c r="C12" s="28">
        <f>'γ'' τριμηνο'!C12</f>
        <v>5.3566463810200485E-2</v>
      </c>
      <c r="D12" s="19">
        <f>'γ'' τριμηνο'!D12</f>
        <v>9.375E-2</v>
      </c>
      <c r="E12" s="19">
        <f>'γ'' τριμηνο'!E12</f>
        <v>4.8404409833000678E-2</v>
      </c>
      <c r="F12" s="29">
        <f>'γ'' τριμηνο'!F12</f>
        <v>0.10598815007334583</v>
      </c>
      <c r="G12" s="18">
        <f>'γ'' τριμηνο'!G12</f>
        <v>7.9249815078462404E-2</v>
      </c>
      <c r="H12" s="19">
        <f>'γ'' τριμηνο'!H12</f>
        <v>2.8571428571428571E-2</v>
      </c>
      <c r="I12" s="19">
        <f>'γ'' τριμηνο'!I12</f>
        <v>1.9645632370560669E-2</v>
      </c>
      <c r="J12" s="29">
        <f>'γ'' τριμηνο'!J12</f>
        <v>4.3934066319416005E-3</v>
      </c>
      <c r="K12" s="18">
        <f>'γ'' τριμηνο'!K12</f>
        <v>0.67918860521159219</v>
      </c>
      <c r="L12" s="19">
        <f>'γ'' τριμηνο'!L12</f>
        <v>0.57692307692307687</v>
      </c>
      <c r="M12" s="19">
        <f>'γ'' τριμηνο'!M12</f>
        <v>0.55218624862297472</v>
      </c>
      <c r="N12" s="29">
        <f>'γ'' τριμηνο'!N12</f>
        <v>0.30580921093179442</v>
      </c>
      <c r="O12" s="18">
        <f>'γ'' τριμηνο'!O12</f>
        <v>0.16628079727723233</v>
      </c>
      <c r="P12" s="19">
        <f>'γ'' τριμηνο'!P12</f>
        <v>2.661321299771718E-2</v>
      </c>
      <c r="Q12" s="19">
        <f>'γ'' τριμηνο'!Q12</f>
        <v>7.1151246048104327E-2</v>
      </c>
      <c r="R12" s="29">
        <f>'γ'' τριμηνο'!R12</f>
        <v>3.3127741735483659E-3</v>
      </c>
      <c r="S12" s="18">
        <f>'γ'' τριμηνο'!S12</f>
        <v>0.13686677795094465</v>
      </c>
      <c r="T12" s="19">
        <f>'γ'' τριμηνο'!T12</f>
        <v>0.22270438768537495</v>
      </c>
      <c r="U12" s="19">
        <f>'γ'' τριμηνο'!U12</f>
        <v>1.1837998991999435E-2</v>
      </c>
      <c r="V12" s="29">
        <f>'γ'' τριμηνο'!V12</f>
        <v>0.17619911297632387</v>
      </c>
      <c r="W12" s="18">
        <f>'γ'' τριμηνο'!W12</f>
        <v>0.10587128743236152</v>
      </c>
      <c r="X12" s="19">
        <f>'γ'' τριμηνο'!X12</f>
        <v>6.7082579852008925E-2</v>
      </c>
      <c r="Y12" s="19">
        <f>'γ'' τριμηνο'!Y12</f>
        <v>2.9556168816934025E-2</v>
      </c>
      <c r="Z12" s="29">
        <f>'γ'' τριμηνο'!Z12</f>
        <v>3.7626956862221769E-2</v>
      </c>
      <c r="AA12" s="18">
        <f>'γ'' τριμηνο'!AA12</f>
        <v>0.30026137209931419</v>
      </c>
      <c r="AB12" s="19">
        <f>'γ'' τριμηνο'!AB12</f>
        <v>0</v>
      </c>
      <c r="AC12" s="19">
        <f>'γ'' τριμηνο'!AC12</f>
        <v>0.22570040318412074</v>
      </c>
      <c r="AD12" s="20">
        <f>'γ'' τριμηνο'!AD12</f>
        <v>0</v>
      </c>
      <c r="AE12" s="28">
        <f>'γ'' τριμηνο'!AE12</f>
        <v>0</v>
      </c>
      <c r="AF12" s="19">
        <f>'γ'' τριμηνο'!AF12</f>
        <v>0</v>
      </c>
      <c r="AG12" s="19">
        <f>'γ'' τριμηνο'!AG12</f>
        <v>0</v>
      </c>
      <c r="AH12" s="20">
        <f>'γ'' τριμηνο'!AH12</f>
        <v>0</v>
      </c>
      <c r="AI12" s="28">
        <f>'γ'' τριμηνο'!AI12</f>
        <v>0</v>
      </c>
      <c r="AJ12" s="19">
        <f>'γ'' τριμηνο'!AJ12</f>
        <v>0</v>
      </c>
      <c r="AK12" s="19">
        <f>'γ'' τριμηνο'!AK12</f>
        <v>0</v>
      </c>
      <c r="AL12" s="20">
        <f>'γ'' τριμηνο'!AL12</f>
        <v>0</v>
      </c>
      <c r="AM12" s="28">
        <f>'γ'' τριμηνο'!AM12</f>
        <v>0</v>
      </c>
      <c r="AN12" s="19">
        <f>'γ'' τριμηνο'!AN12</f>
        <v>0</v>
      </c>
      <c r="AO12" s="19">
        <f>'γ'' τριμηνο'!AO12</f>
        <v>0</v>
      </c>
      <c r="AP12" s="29">
        <f>'γ'' τριμηνο'!AP12</f>
        <v>0</v>
      </c>
    </row>
    <row r="13" spans="1:42" ht="16" x14ac:dyDescent="0.2">
      <c r="A13" s="17">
        <v>7</v>
      </c>
      <c r="B13" s="41" t="s">
        <v>62</v>
      </c>
      <c r="C13" s="28">
        <f>'γ'' τριμηνο'!C13</f>
        <v>0.60271367719392188</v>
      </c>
      <c r="D13" s="19">
        <f>'γ'' τριμηνο'!D13</f>
        <v>0.46875</v>
      </c>
      <c r="E13" s="19">
        <f>'γ'' τριμηνο'!E13</f>
        <v>0.48120705062727293</v>
      </c>
      <c r="F13" s="29">
        <f>'γ'' τριμηνο'!F13</f>
        <v>0.22689372159561147</v>
      </c>
      <c r="G13" s="18">
        <f>'γ'' τριμηνο'!G13</f>
        <v>0.55205243022691664</v>
      </c>
      <c r="H13" s="19">
        <f>'γ'' τριμηνο'!H13</f>
        <v>0.31428571428571428</v>
      </c>
      <c r="I13" s="19">
        <f>'γ'' τριμηνο'!I13</f>
        <v>0.44377057472874776</v>
      </c>
      <c r="J13" s="29">
        <f>'γ'' τριμηνο'!J13</f>
        <v>0.12929657882862938</v>
      </c>
      <c r="K13" s="18">
        <f>'γ'' τριμηνο'!K13</f>
        <v>4.8493965802220124E-2</v>
      </c>
      <c r="L13" s="19">
        <f>'γ'' τριμηνο'!L13</f>
        <v>1.9230769230769232E-2</v>
      </c>
      <c r="M13" s="19">
        <f>'γ'' τριμηνο'!M13</f>
        <v>6.1464186337173883E-2</v>
      </c>
      <c r="N13" s="29">
        <f>'γ'' τριμηνο'!N13</f>
        <v>1.3449226454137294E-2</v>
      </c>
      <c r="O13" s="18">
        <f>'γ'' τριμηνο'!O13</f>
        <v>0.11725762102839561</v>
      </c>
      <c r="P13" s="19">
        <f>'γ'' τριμηνο'!P13</f>
        <v>7.8809000142971528E-2</v>
      </c>
      <c r="Q13" s="19">
        <f>'γ'' τριμηνο'!Q13</f>
        <v>0.53434312442954901</v>
      </c>
      <c r="R13" s="29">
        <f>'γ'' τριμηνο'!R13</f>
        <v>1.5476450794071585E-2</v>
      </c>
      <c r="S13" s="18">
        <f>'γ'' τριμηνο'!S13</f>
        <v>0.17173822115970799</v>
      </c>
      <c r="T13" s="19">
        <f>'γ'' τριμηνο'!T13</f>
        <v>5.5424333666895226E-2</v>
      </c>
      <c r="U13" s="19">
        <f>'γ'' τριμηνο'!U13</f>
        <v>0.16992465065840293</v>
      </c>
      <c r="V13" s="29">
        <f>'γ'' τριμηνο'!V13</f>
        <v>3.5667452205053918E-3</v>
      </c>
      <c r="W13" s="18">
        <f>'γ'' τριμηνο'!W13</f>
        <v>0.11375114426905085</v>
      </c>
      <c r="X13" s="19">
        <f>'γ'' τριμηνο'!X13</f>
        <v>0</v>
      </c>
      <c r="Y13" s="19">
        <f>'γ'' τριμηνο'!Y13</f>
        <v>0.11986626251736479</v>
      </c>
      <c r="Z13" s="29">
        <f>'γ'' τριμηνο'!Z13</f>
        <v>0</v>
      </c>
      <c r="AA13" s="18">
        <f>'γ'' τριμηνο'!AA13</f>
        <v>5.0507479633153864E-2</v>
      </c>
      <c r="AB13" s="19">
        <f>'γ'' τριμηνο'!AB13</f>
        <v>0</v>
      </c>
      <c r="AC13" s="19">
        <f>'γ'' τριμηνο'!AC13</f>
        <v>3.5376822082084154E-2</v>
      </c>
      <c r="AD13" s="20">
        <f>'γ'' τριμηνο'!AD13</f>
        <v>0</v>
      </c>
      <c r="AE13" s="28">
        <f>'γ'' τριμηνο'!AE13</f>
        <v>0</v>
      </c>
      <c r="AF13" s="19">
        <f>'γ'' τριμηνο'!AF13</f>
        <v>0</v>
      </c>
      <c r="AG13" s="19">
        <f>'γ'' τριμηνο'!AG13</f>
        <v>0</v>
      </c>
      <c r="AH13" s="20">
        <f>'γ'' τριμηνο'!AH13</f>
        <v>0</v>
      </c>
      <c r="AI13" s="28">
        <f>'γ'' τριμηνο'!AI13</f>
        <v>0</v>
      </c>
      <c r="AJ13" s="19">
        <f>'γ'' τριμηνο'!AJ13</f>
        <v>0</v>
      </c>
      <c r="AK13" s="19">
        <f>'γ'' τριμηνο'!AK13</f>
        <v>0</v>
      </c>
      <c r="AL13" s="20">
        <f>'γ'' τριμηνο'!AL13</f>
        <v>0</v>
      </c>
      <c r="AM13" s="28">
        <f>'γ'' τριμηνο'!AM13</f>
        <v>0</v>
      </c>
      <c r="AN13" s="19">
        <f>'γ'' τριμηνο'!AN13</f>
        <v>0</v>
      </c>
      <c r="AO13" s="19">
        <f>'γ'' τριμηνο'!AO13</f>
        <v>0</v>
      </c>
      <c r="AP13" s="29">
        <f>'γ'' τριμηνο'!AP13</f>
        <v>0</v>
      </c>
    </row>
    <row r="14" spans="1:42" ht="16" x14ac:dyDescent="0.2">
      <c r="A14" s="17">
        <v>8</v>
      </c>
      <c r="B14" s="41" t="s">
        <v>63</v>
      </c>
      <c r="C14" s="28">
        <f>'γ'' τριμηνο'!C14</f>
        <v>2.3748965981210891E-2</v>
      </c>
      <c r="D14" s="19">
        <f>'γ'' τριμηνο'!D14</f>
        <v>3.125E-2</v>
      </c>
      <c r="E14" s="19">
        <f>'γ'' τριμηνο'!E14</f>
        <v>1.7794205885582141E-7</v>
      </c>
      <c r="F14" s="29">
        <f>'γ'' τριμηνο'!F14</f>
        <v>0</v>
      </c>
      <c r="G14" s="18">
        <f>'γ'' τριμηνο'!G14</f>
        <v>9.0273524803346876E-3</v>
      </c>
      <c r="H14" s="19">
        <f>'γ'' τριμηνο'!H14</f>
        <v>2.8571428571428571E-2</v>
      </c>
      <c r="I14" s="19">
        <f>'γ'' τριμηνο'!I14</f>
        <v>0</v>
      </c>
      <c r="J14" s="29">
        <f>'γ'' τριμηνο'!J14</f>
        <v>0</v>
      </c>
      <c r="K14" s="18">
        <f>'γ'' τριμηνο'!K14</f>
        <v>3.8231757271459848E-3</v>
      </c>
      <c r="L14" s="19">
        <f>'γ'' τριμηνο'!L14</f>
        <v>5.7692307692307696E-2</v>
      </c>
      <c r="M14" s="19">
        <f>'γ'' τριμηνο'!M14</f>
        <v>1.7747079486865919E-3</v>
      </c>
      <c r="N14" s="29">
        <f>'γ'' τριμηνο'!N14</f>
        <v>3.9044420466932545E-2</v>
      </c>
      <c r="O14" s="18">
        <f>'γ'' τριμηνο'!O14</f>
        <v>1.5555039419054445E-2</v>
      </c>
      <c r="P14" s="19">
        <f>'γ'' τριμηνο'!P14</f>
        <v>0</v>
      </c>
      <c r="Q14" s="19">
        <f>'γ'' τριμηνο'!Q14</f>
        <v>6.5363714911448743E-5</v>
      </c>
      <c r="R14" s="29">
        <f>'γ'' τριμηνο'!R14</f>
        <v>0</v>
      </c>
      <c r="S14" s="18">
        <f>'γ'' τριμηνο'!S14</f>
        <v>3.4921556580787633E-2</v>
      </c>
      <c r="T14" s="19">
        <f>'γ'' τριμηνο'!T14</f>
        <v>5.5424333666988609E-2</v>
      </c>
      <c r="U14" s="19">
        <f>'γ'' τριμηνο'!U14</f>
        <v>3.5329517891704298E-2</v>
      </c>
      <c r="V14" s="29">
        <f>'γ'' τριμηνο'!V14</f>
        <v>4.6951153891193345E-3</v>
      </c>
      <c r="W14" s="18">
        <f>'γ'' τριμηνο'!W14</f>
        <v>2.6781062509864027E-2</v>
      </c>
      <c r="X14" s="19">
        <f>'γ'' τριμηνο'!X14</f>
        <v>6.6399188447667498E-2</v>
      </c>
      <c r="Y14" s="19">
        <f>'γ'' τριμηνο'!Y14</f>
        <v>2.8548372005307066E-2</v>
      </c>
      <c r="Z14" s="29">
        <f>'γ'' τριμηνο'!Z14</f>
        <v>3.2146909454639494E-2</v>
      </c>
      <c r="AA14" s="18">
        <f>'γ'' τριμηνο'!AA14</f>
        <v>3.2430492692927105E-3</v>
      </c>
      <c r="AB14" s="19">
        <f>'γ'' τριμηνο'!AB14</f>
        <v>0</v>
      </c>
      <c r="AC14" s="19">
        <f>'γ'' τριμηνο'!AC14</f>
        <v>4.1558978600227435E-3</v>
      </c>
      <c r="AD14" s="20">
        <f>'γ'' τριμηνο'!AD14</f>
        <v>0</v>
      </c>
      <c r="AE14" s="28">
        <f>'γ'' τριμηνο'!AE14</f>
        <v>0</v>
      </c>
      <c r="AF14" s="19">
        <f>'γ'' τριμηνο'!AF14</f>
        <v>0</v>
      </c>
      <c r="AG14" s="19">
        <f>'γ'' τριμηνο'!AG14</f>
        <v>0</v>
      </c>
      <c r="AH14" s="20">
        <f>'γ'' τριμηνο'!AH14</f>
        <v>0</v>
      </c>
      <c r="AI14" s="28">
        <f>'γ'' τριμηνο'!AI14</f>
        <v>0</v>
      </c>
      <c r="AJ14" s="19">
        <f>'γ'' τριμηνο'!AJ14</f>
        <v>0</v>
      </c>
      <c r="AK14" s="19">
        <f>'γ'' τριμηνο'!AK14</f>
        <v>0</v>
      </c>
      <c r="AL14" s="20">
        <f>'γ'' τριμηνο'!AL14</f>
        <v>0</v>
      </c>
      <c r="AM14" s="28">
        <f>'γ'' τριμηνο'!AM14</f>
        <v>0</v>
      </c>
      <c r="AN14" s="19">
        <f>'γ'' τριμηνο'!AN14</f>
        <v>0</v>
      </c>
      <c r="AO14" s="19">
        <f>'γ'' τριμηνο'!AO14</f>
        <v>0</v>
      </c>
      <c r="AP14" s="29">
        <f>'γ'' τριμηνο'!AP14</f>
        <v>0</v>
      </c>
    </row>
    <row r="15" spans="1:42" ht="16" x14ac:dyDescent="0.2">
      <c r="A15" s="17">
        <v>9</v>
      </c>
      <c r="B15" s="42" t="s">
        <v>64</v>
      </c>
      <c r="C15" s="28">
        <f>'γ'' τριμηνο'!C15</f>
        <v>9.2414678433028197E-2</v>
      </c>
      <c r="D15" s="19">
        <f>'γ'' τριμηνο'!D15</f>
        <v>3.125E-2</v>
      </c>
      <c r="E15" s="19">
        <f>'γ'' τριμηνο'!E15</f>
        <v>7.4886399437496545E-2</v>
      </c>
      <c r="F15" s="29">
        <f>'γ'' τριμηνο'!F15</f>
        <v>2.0468408528828697E-3</v>
      </c>
      <c r="G15" s="18">
        <f>'γ'' τριμηνο'!G15</f>
        <v>8.0482625329080806E-2</v>
      </c>
      <c r="H15" s="19">
        <f>'γ'' τριμηνο'!H15</f>
        <v>0.11428571428571428</v>
      </c>
      <c r="I15" s="19">
        <f>'γ'' τριμηνο'!I15</f>
        <v>0.20051326532162972</v>
      </c>
      <c r="J15" s="29">
        <f>'γ'' τριμηνο'!J15</f>
        <v>1.2213067109308053E-2</v>
      </c>
      <c r="K15" s="18">
        <f>'γ'' τριμηνο'!K15</f>
        <v>5.1426025382437346E-2</v>
      </c>
      <c r="L15" s="19">
        <f>'γ'' τριμηνο'!L15</f>
        <v>9.6153846153846159E-2</v>
      </c>
      <c r="M15" s="19">
        <f>'γ'' τριμηνο'!M15</f>
        <v>5.2188856418984762E-2</v>
      </c>
      <c r="N15" s="29">
        <f>'γ'' τριμηνο'!N15</f>
        <v>0.22869244705816738</v>
      </c>
      <c r="O15" s="18">
        <f>'γ'' τριμηνο'!O15</f>
        <v>0.13533730488984244</v>
      </c>
      <c r="P15" s="19">
        <f>'γ'' τριμηνο'!P15</f>
        <v>0.31627537278312029</v>
      </c>
      <c r="Q15" s="19">
        <f>'γ'' τριμηνο'!Q15</f>
        <v>0.22481086058774466</v>
      </c>
      <c r="R15" s="29">
        <f>'γ'' τριμηνο'!R15</f>
        <v>0.16138959014085066</v>
      </c>
      <c r="S15" s="18">
        <f>'γ'' τριμηνο'!S15</f>
        <v>0.16357910917241641</v>
      </c>
      <c r="T15" s="19">
        <f>'γ'' τριμηνο'!T15</f>
        <v>0.16641948090965655</v>
      </c>
      <c r="U15" s="19">
        <f>'γ'' τριμηνο'!U15</f>
        <v>0.71066935120320318</v>
      </c>
      <c r="V15" s="29">
        <f>'γ'' τριμηνο'!V15</f>
        <v>0.39528286439345345</v>
      </c>
      <c r="W15" s="18">
        <f>'γ'' τριμηνο'!W15</f>
        <v>0.12508909581871874</v>
      </c>
      <c r="X15" s="19">
        <f>'γ'' τριμηνο'!X15</f>
        <v>0.13337154387950267</v>
      </c>
      <c r="Y15" s="19">
        <f>'γ'' τριμηνο'!Y15</f>
        <v>0.16256744385581212</v>
      </c>
      <c r="Z15" s="29">
        <f>'γ'' τριμηνο'!Z15</f>
        <v>5.3157695468941694E-3</v>
      </c>
      <c r="AA15" s="18">
        <f>'γ'' τριμηνο'!AA15</f>
        <v>0.17937035033268017</v>
      </c>
      <c r="AB15" s="19">
        <f>'γ'' τριμηνο'!AB15</f>
        <v>0</v>
      </c>
      <c r="AC15" s="19">
        <f>'γ'' τριμηνο'!AC15</f>
        <v>0.13489093352631035</v>
      </c>
      <c r="AD15" s="20">
        <f>'γ'' τριμηνο'!AD15</f>
        <v>0</v>
      </c>
      <c r="AE15" s="28">
        <f>'γ'' τριμηνο'!AE15</f>
        <v>0</v>
      </c>
      <c r="AF15" s="19">
        <f>'γ'' τριμηνο'!AF15</f>
        <v>0.49999999940585493</v>
      </c>
      <c r="AG15" s="19">
        <f>'γ'' τριμηνο'!AG15</f>
        <v>0</v>
      </c>
      <c r="AH15" s="20">
        <f>'γ'' τριμηνο'!AH15</f>
        <v>0.34537834479417062</v>
      </c>
      <c r="AI15" s="28">
        <f>'γ'' τριμηνο'!AI15</f>
        <v>0</v>
      </c>
      <c r="AJ15" s="19">
        <f>'γ'' τριμηνο'!AJ15</f>
        <v>0</v>
      </c>
      <c r="AK15" s="19">
        <f>'γ'' τριμηνο'!AK15</f>
        <v>0</v>
      </c>
      <c r="AL15" s="20">
        <f>'γ'' τριμηνο'!AL15</f>
        <v>0</v>
      </c>
      <c r="AM15" s="28">
        <f>'γ'' τριμηνο'!AM15</f>
        <v>0</v>
      </c>
      <c r="AN15" s="19">
        <f>'γ'' τριμηνο'!AN15</f>
        <v>0</v>
      </c>
      <c r="AO15" s="19">
        <f>'γ'' τριμηνο'!AO15</f>
        <v>0</v>
      </c>
      <c r="AP15" s="29">
        <f>'γ'' τριμηνο'!AP15</f>
        <v>0</v>
      </c>
    </row>
    <row r="16" spans="1:42" ht="16" x14ac:dyDescent="0.2">
      <c r="A16" s="17">
        <v>10</v>
      </c>
      <c r="B16" s="41" t="s">
        <v>65</v>
      </c>
      <c r="C16" s="28">
        <f>'γ'' τριμηνο'!C16</f>
        <v>6.8648550314238741E-6</v>
      </c>
      <c r="D16" s="19">
        <f>'γ'' τριμηνο'!D16</f>
        <v>0</v>
      </c>
      <c r="E16" s="19">
        <f>'γ'' τριμηνο'!E16</f>
        <v>1.2353152923908452E-2</v>
      </c>
      <c r="F16" s="29">
        <f>'γ'' τριμηνο'!F16</f>
        <v>0</v>
      </c>
      <c r="G16" s="18">
        <f>'γ'' τριμηνο'!G16</f>
        <v>0</v>
      </c>
      <c r="H16" s="19">
        <f>'γ'' τριμηνο'!H16</f>
        <v>0</v>
      </c>
      <c r="I16" s="19">
        <f>'γ'' τριμηνο'!I16</f>
        <v>0</v>
      </c>
      <c r="J16" s="29">
        <f>'γ'' τριμηνο'!J16</f>
        <v>0</v>
      </c>
      <c r="K16" s="18">
        <f>'γ'' τριμηνο'!K16</f>
        <v>1.4372841079496185E-5</v>
      </c>
      <c r="L16" s="19">
        <f>'γ'' τριμηνο'!L16</f>
        <v>3.8461538461538464E-2</v>
      </c>
      <c r="M16" s="19">
        <f>'γ'' τριμηνο'!M16</f>
        <v>5.8151190223951196E-2</v>
      </c>
      <c r="N16" s="29">
        <f>'γ'' τριμηνο'!N16</f>
        <v>4.469585560425729E-2</v>
      </c>
      <c r="O16" s="18">
        <f>'γ'' τριμηνο'!O16</f>
        <v>0</v>
      </c>
      <c r="P16" s="19">
        <f>'γ'' τριμηνο'!P16</f>
        <v>0</v>
      </c>
      <c r="Q16" s="19">
        <f>'γ'' τριμηνο'!Q16</f>
        <v>0</v>
      </c>
      <c r="R16" s="29">
        <f>'γ'' τριμηνο'!R16</f>
        <v>0</v>
      </c>
      <c r="S16" s="18">
        <f>'γ'' τριμηνο'!S16</f>
        <v>0</v>
      </c>
      <c r="T16" s="19">
        <f>'γ'' τριμηνο'!T16</f>
        <v>0</v>
      </c>
      <c r="U16" s="19">
        <f>'γ'' τριμηνο'!U16</f>
        <v>0</v>
      </c>
      <c r="V16" s="29">
        <f>'γ'' τριμηνο'!V16</f>
        <v>0</v>
      </c>
      <c r="W16" s="18">
        <f>'γ'' τριμηνο'!W16</f>
        <v>0</v>
      </c>
      <c r="X16" s="19">
        <f>'γ'' τριμηνο'!X16</f>
        <v>0</v>
      </c>
      <c r="Y16" s="19">
        <f>'γ'' τριμηνο'!Y16</f>
        <v>0</v>
      </c>
      <c r="Z16" s="29">
        <f>'γ'' τριμηνο'!Z16</f>
        <v>0</v>
      </c>
      <c r="AA16" s="18">
        <f>'γ'' τριμηνο'!AA16</f>
        <v>0</v>
      </c>
      <c r="AB16" s="19">
        <f>'γ'' τριμηνο'!AB16</f>
        <v>0</v>
      </c>
      <c r="AC16" s="19">
        <f>'γ'' τριμηνο'!AC16</f>
        <v>0</v>
      </c>
      <c r="AD16" s="20">
        <f>'γ'' τριμηνο'!AD16</f>
        <v>0</v>
      </c>
      <c r="AE16" s="28">
        <f>'γ'' τριμηνο'!AE16</f>
        <v>0</v>
      </c>
      <c r="AF16" s="19">
        <f>'γ'' τριμηνο'!AF16</f>
        <v>0</v>
      </c>
      <c r="AG16" s="19">
        <f>'γ'' τριμηνο'!AG16</f>
        <v>0</v>
      </c>
      <c r="AH16" s="20">
        <f>'γ'' τριμηνο'!AH16</f>
        <v>0</v>
      </c>
      <c r="AI16" s="28">
        <f>'γ'' τριμηνο'!AI16</f>
        <v>0</v>
      </c>
      <c r="AJ16" s="19">
        <f>'γ'' τριμηνο'!AJ16</f>
        <v>0</v>
      </c>
      <c r="AK16" s="19">
        <f>'γ'' τριμηνο'!AK16</f>
        <v>0</v>
      </c>
      <c r="AL16" s="20">
        <f>'γ'' τριμηνο'!AL16</f>
        <v>0</v>
      </c>
      <c r="AM16" s="28">
        <f>'γ'' τριμηνο'!AM16</f>
        <v>0</v>
      </c>
      <c r="AN16" s="19">
        <f>'γ'' τριμηνο'!AN16</f>
        <v>0</v>
      </c>
      <c r="AO16" s="19">
        <f>'γ'' τριμηνο'!AO16</f>
        <v>0</v>
      </c>
      <c r="AP16" s="29">
        <f>'γ'' τριμηνο'!AP16</f>
        <v>0</v>
      </c>
    </row>
    <row r="17" spans="1:42" ht="16" x14ac:dyDescent="0.2">
      <c r="A17" s="21">
        <v>11</v>
      </c>
      <c r="B17" s="43" t="s">
        <v>76</v>
      </c>
      <c r="C17" s="28">
        <f>'γ'' τριμηνο'!C17</f>
        <v>7.7411537761851321E-2</v>
      </c>
      <c r="D17" s="19">
        <f>'γ'' τριμηνο'!D17</f>
        <v>0.25</v>
      </c>
      <c r="E17" s="19">
        <f>'γ'' τριμηνο'!E17</f>
        <v>8.0752081465621808E-2</v>
      </c>
      <c r="F17" s="29">
        <f>'γ'' τριμηνο'!F17</f>
        <v>0.37674748963286736</v>
      </c>
      <c r="G17" s="18">
        <f>'γ'' τριμηνο'!G17</f>
        <v>9.7065911603528218E-2</v>
      </c>
      <c r="H17" s="19">
        <f>'γ'' τριμηνο'!H17</f>
        <v>0.25714285714285712</v>
      </c>
      <c r="I17" s="19">
        <f>'γ'' τριμηνο'!I17</f>
        <v>9.5269378284294229E-2</v>
      </c>
      <c r="J17" s="29">
        <f>'γ'' τριμηνο'!J17</f>
        <v>0.25975392388139501</v>
      </c>
      <c r="K17" s="18">
        <f>'γ'' τριμηνο'!K17</f>
        <v>7.9754895150124322E-2</v>
      </c>
      <c r="L17" s="19">
        <f>'γ'' τριμηνο'!L17</f>
        <v>9.6153846153846159E-2</v>
      </c>
      <c r="M17" s="19">
        <f>'γ'' τριμηνο'!M17</f>
        <v>0.13175036731179168</v>
      </c>
      <c r="N17" s="29">
        <f>'γ'' τριμηνο'!N17</f>
        <v>9.9174164670924034E-2</v>
      </c>
      <c r="O17" s="18">
        <f>'γ'' τριμηνο'!O17</f>
        <v>0.14733790829070614</v>
      </c>
      <c r="P17" s="19">
        <f>'γ'' τριμηνο'!P17</f>
        <v>0.1838993114788289</v>
      </c>
      <c r="Q17" s="19">
        <f>'γ'' τριμηνο'!Q17</f>
        <v>8.3405065559194677E-2</v>
      </c>
      <c r="R17" s="29">
        <f>'γ'' τριμηνο'!R17</f>
        <v>9.4588447004876314E-2</v>
      </c>
      <c r="S17" s="18">
        <f>'γ'' τριμηνο'!S17</f>
        <v>0.15184199389141226</v>
      </c>
      <c r="T17" s="19">
        <f>'γ'' τριμηνο'!T17</f>
        <v>0.38886752510983136</v>
      </c>
      <c r="U17" s="19">
        <f>'γ'' τριμηνο'!U17</f>
        <v>3.3595585709627659E-2</v>
      </c>
      <c r="V17" s="29">
        <f>'γ'' τριμηνο'!V17</f>
        <v>0.41726413499068338</v>
      </c>
      <c r="W17" s="18">
        <f>'γ'' τριμηνο'!W17</f>
        <v>0.11092296995822114</v>
      </c>
      <c r="X17" s="19">
        <f>'γ'' τριμηνο'!X17</f>
        <v>0.33237070746388259</v>
      </c>
      <c r="Y17" s="19">
        <f>'γ'' τριμηνο'!Y17</f>
        <v>0.63882151805655729</v>
      </c>
      <c r="Z17" s="29">
        <f>'γ'' τριμηνο'!Z17</f>
        <v>0.85415638781996472</v>
      </c>
      <c r="AA17" s="18">
        <f>'γ'' τριμηνο'!AA17</f>
        <v>0.37696390601309587</v>
      </c>
      <c r="AB17" s="19">
        <f>'γ'' τριμηνο'!AB17</f>
        <v>0</v>
      </c>
      <c r="AC17" s="19">
        <f>'γ'' τριμηνο'!AC17</f>
        <v>0.48466866535717978</v>
      </c>
      <c r="AD17" s="20">
        <f>'γ'' τριμηνο'!AD17</f>
        <v>0</v>
      </c>
      <c r="AE17" s="28">
        <f>'γ'' τριμηνο'!AE17</f>
        <v>0</v>
      </c>
      <c r="AF17" s="19">
        <f>'γ'' τριμηνο'!AF17</f>
        <v>0.50000000059414507</v>
      </c>
      <c r="AG17" s="19">
        <f>'γ'' τριμηνο'!AG17</f>
        <v>0</v>
      </c>
      <c r="AH17" s="20">
        <f>'γ'' τριμηνο'!AH17</f>
        <v>0.65462165520582938</v>
      </c>
      <c r="AI17" s="28">
        <f>'γ'' τριμηνο'!AI17</f>
        <v>0</v>
      </c>
      <c r="AJ17" s="19">
        <f>'γ'' τριμηνο'!AJ17</f>
        <v>0</v>
      </c>
      <c r="AK17" s="19">
        <f>'γ'' τριμηνο'!AK17</f>
        <v>0</v>
      </c>
      <c r="AL17" s="20">
        <f>'γ'' τριμηνο'!AL17</f>
        <v>0</v>
      </c>
      <c r="AM17" s="28">
        <f>'γ'' τριμηνο'!AM17</f>
        <v>0</v>
      </c>
      <c r="AN17" s="19">
        <f>'γ'' τριμηνο'!AN17</f>
        <v>0</v>
      </c>
      <c r="AO17" s="19">
        <f>'γ'' τριμηνο'!AO17</f>
        <v>0</v>
      </c>
      <c r="AP17" s="29">
        <f>'γ'' τριμηνο'!AP17</f>
        <v>0</v>
      </c>
    </row>
    <row r="18" spans="1:42" ht="16" x14ac:dyDescent="0.2">
      <c r="A18" s="17">
        <v>12</v>
      </c>
      <c r="B18" s="41" t="s">
        <v>66</v>
      </c>
      <c r="C18" s="28">
        <f>'γ'' τριμηνο'!C18</f>
        <v>0</v>
      </c>
      <c r="D18" s="19">
        <f>'γ'' τριμηνο'!D18</f>
        <v>3.125E-2</v>
      </c>
      <c r="E18" s="19">
        <f>'γ'' τριμηνο'!E18</f>
        <v>0</v>
      </c>
      <c r="F18" s="29">
        <f>'γ'' τριμηνο'!F18</f>
        <v>0.15205240780687163</v>
      </c>
      <c r="G18" s="18">
        <f>'γ'' τριμηνο'!G18</f>
        <v>0</v>
      </c>
      <c r="H18" s="19">
        <f>'γ'' τριμηνο'!H18</f>
        <v>0</v>
      </c>
      <c r="I18" s="19">
        <f>'γ'' τριμηνο'!I18</f>
        <v>0</v>
      </c>
      <c r="J18" s="29">
        <f>'γ'' τριμηνο'!J18</f>
        <v>0</v>
      </c>
      <c r="K18" s="18">
        <f>'γ'' τριμηνο'!K18</f>
        <v>0</v>
      </c>
      <c r="L18" s="19">
        <f>'γ'' τριμηνο'!L18</f>
        <v>0</v>
      </c>
      <c r="M18" s="19">
        <f>'γ'' τριμηνο'!M18</f>
        <v>0</v>
      </c>
      <c r="N18" s="29">
        <f>'γ'' τριμηνο'!N18</f>
        <v>0</v>
      </c>
      <c r="O18" s="18">
        <f>'γ'' τριμηνο'!O18</f>
        <v>0</v>
      </c>
      <c r="P18" s="19">
        <f>'γ'' τριμηνο'!P18</f>
        <v>0</v>
      </c>
      <c r="Q18" s="19">
        <f>'γ'' τριμηνο'!Q18</f>
        <v>0</v>
      </c>
      <c r="R18" s="29">
        <f>'γ'' τριμηνο'!R18</f>
        <v>0</v>
      </c>
      <c r="S18" s="18">
        <f>'γ'' τριμηνο'!S18</f>
        <v>0</v>
      </c>
      <c r="T18" s="19">
        <f>'γ'' τριμηνο'!T18</f>
        <v>0</v>
      </c>
      <c r="U18" s="19">
        <f>'γ'' τριμηνο'!U18</f>
        <v>0</v>
      </c>
      <c r="V18" s="29">
        <f>'γ'' τριμηνο'!V18</f>
        <v>0</v>
      </c>
      <c r="W18" s="18">
        <f>'γ'' τριμηνο'!W18</f>
        <v>0</v>
      </c>
      <c r="X18" s="19">
        <f>'γ'' τριμηνο'!X18</f>
        <v>0</v>
      </c>
      <c r="Y18" s="19">
        <f>'γ'' τριμηνο'!Y18</f>
        <v>0</v>
      </c>
      <c r="Z18" s="29">
        <f>'γ'' τριμηνο'!Z18</f>
        <v>0</v>
      </c>
      <c r="AA18" s="18">
        <f>'γ'' τριμηνο'!AA18</f>
        <v>0</v>
      </c>
      <c r="AB18" s="19">
        <f>'γ'' τριμηνο'!AB18</f>
        <v>0</v>
      </c>
      <c r="AC18" s="19">
        <f>'γ'' τριμηνο'!AC18</f>
        <v>0</v>
      </c>
      <c r="AD18" s="20">
        <f>'γ'' τριμηνο'!AD18</f>
        <v>0</v>
      </c>
      <c r="AE18" s="28">
        <f>'γ'' τριμηνο'!AE18</f>
        <v>0</v>
      </c>
      <c r="AF18" s="19">
        <f>'γ'' τριμηνο'!AF18</f>
        <v>0</v>
      </c>
      <c r="AG18" s="19">
        <f>'γ'' τριμηνο'!AG18</f>
        <v>0</v>
      </c>
      <c r="AH18" s="20">
        <f>'γ'' τριμηνο'!AH18</f>
        <v>0</v>
      </c>
      <c r="AI18" s="28">
        <f>'γ'' τριμηνο'!AI18</f>
        <v>0</v>
      </c>
      <c r="AJ18" s="19">
        <f>'γ'' τριμηνο'!AJ18</f>
        <v>0</v>
      </c>
      <c r="AK18" s="19">
        <f>'γ'' τριμηνο'!AK18</f>
        <v>0</v>
      </c>
      <c r="AL18" s="20">
        <f>'γ'' τριμηνο'!AL18</f>
        <v>0</v>
      </c>
      <c r="AM18" s="28">
        <f>'γ'' τριμηνο'!AM18</f>
        <v>0</v>
      </c>
      <c r="AN18" s="19">
        <f>'γ'' τριμηνο'!AN18</f>
        <v>0</v>
      </c>
      <c r="AO18" s="19">
        <f>'γ'' τριμηνο'!AO18</f>
        <v>0</v>
      </c>
      <c r="AP18" s="29">
        <f>'γ'' τριμηνο'!AP18</f>
        <v>0</v>
      </c>
    </row>
    <row r="19" spans="1:42" ht="16" x14ac:dyDescent="0.2">
      <c r="A19" s="17">
        <v>13</v>
      </c>
      <c r="B19" s="41" t="s">
        <v>67</v>
      </c>
      <c r="C19" s="28">
        <f>'γ'' τριμηνο'!C19</f>
        <v>4.648193341777105E-2</v>
      </c>
      <c r="D19" s="19">
        <f>'γ'' τριμηνο'!D19</f>
        <v>3.125E-2</v>
      </c>
      <c r="E19" s="19">
        <f>'γ'' τριμηνο'!E19</f>
        <v>2.3465883618336361E-2</v>
      </c>
      <c r="F19" s="29">
        <f>'γ'' τριμηνο'!F19</f>
        <v>3.0366270275932153E-2</v>
      </c>
      <c r="G19" s="18">
        <f>'γ'' τριμηνο'!G19</f>
        <v>4.8509094958203755E-2</v>
      </c>
      <c r="H19" s="19">
        <f>'γ'' τριμηνο'!H19</f>
        <v>0</v>
      </c>
      <c r="I19" s="19">
        <f>'γ'' τριμηνο'!I19</f>
        <v>0.10826712237052147</v>
      </c>
      <c r="J19" s="29">
        <f>'γ'' τριμηνο'!J19</f>
        <v>1.6184020210938239E-5</v>
      </c>
      <c r="K19" s="18">
        <f>'γ'' τριμηνο'!K19</f>
        <v>4.6366785322454689E-2</v>
      </c>
      <c r="L19" s="19">
        <f>'γ'' τριμηνο'!L19</f>
        <v>0</v>
      </c>
      <c r="M19" s="19">
        <f>'γ'' τριμηνο'!M19</f>
        <v>2.0376559293022258E-2</v>
      </c>
      <c r="N19" s="29">
        <f>'γ'' τριμηνο'!N19</f>
        <v>0</v>
      </c>
      <c r="O19" s="18">
        <f>'γ'' τριμηνο'!O19</f>
        <v>2.949927029788138E-2</v>
      </c>
      <c r="P19" s="19">
        <f>'γ'' τριμηνο'!P19</f>
        <v>0</v>
      </c>
      <c r="Q19" s="19">
        <f>'γ'' τριμηνο'!Q19</f>
        <v>4.0865729211128929E-5</v>
      </c>
      <c r="R19" s="29">
        <f>'γ'' τριμηνο'!R19</f>
        <v>0</v>
      </c>
      <c r="S19" s="18">
        <f>'γ'' τριμηνο'!S19</f>
        <v>4.1883354963854355E-2</v>
      </c>
      <c r="T19" s="19">
        <f>'γ'' τριμηνο'!T19</f>
        <v>5.5406025499516481E-2</v>
      </c>
      <c r="U19" s="19">
        <f>'γ'' τριμηνο'!U19</f>
        <v>9.6201837361539408E-4</v>
      </c>
      <c r="V19" s="29">
        <f>'γ'' τριμηνο'!V19</f>
        <v>4.7343188519672892E-5</v>
      </c>
      <c r="W19" s="18">
        <f>'γ'' τριμηνο'!W19</f>
        <v>6.2340357623797506E-2</v>
      </c>
      <c r="X19" s="19">
        <f>'γ'' τριμηνο'!X19</f>
        <v>0.13405493528376694</v>
      </c>
      <c r="Y19" s="19">
        <f>'γ'' τριμηνο'!Y19</f>
        <v>1.953496978516424E-3</v>
      </c>
      <c r="Z19" s="29">
        <f>'γ'' τριμηνο'!Z19</f>
        <v>5.643899943373578E-2</v>
      </c>
      <c r="AA19" s="18">
        <f>'γ'' τριμηνο'!AA19</f>
        <v>6.5069868828853223E-3</v>
      </c>
      <c r="AB19" s="19">
        <f>'γ'' τριμηνο'!AB19</f>
        <v>0</v>
      </c>
      <c r="AC19" s="19">
        <f>'γ'' τριμηνο'!AC19</f>
        <v>3.1220924222061406E-3</v>
      </c>
      <c r="AD19" s="20">
        <f>'γ'' τριμηνο'!AD19</f>
        <v>0</v>
      </c>
      <c r="AE19" s="28">
        <f>'γ'' τριμηνο'!AE19</f>
        <v>0</v>
      </c>
      <c r="AF19" s="19">
        <f>'γ'' τριμηνο'!AF19</f>
        <v>0</v>
      </c>
      <c r="AG19" s="19">
        <f>'γ'' τριμηνο'!AG19</f>
        <v>0</v>
      </c>
      <c r="AH19" s="20">
        <f>'γ'' τριμηνο'!AH19</f>
        <v>0</v>
      </c>
      <c r="AI19" s="28">
        <f>'γ'' τριμηνο'!AI19</f>
        <v>0</v>
      </c>
      <c r="AJ19" s="19">
        <f>'γ'' τριμηνο'!AJ19</f>
        <v>0</v>
      </c>
      <c r="AK19" s="19">
        <f>'γ'' τριμηνο'!AK19</f>
        <v>0</v>
      </c>
      <c r="AL19" s="20">
        <f>'γ'' τριμηνο'!AL19</f>
        <v>0</v>
      </c>
      <c r="AM19" s="28">
        <f>'γ'' τριμηνο'!AM19</f>
        <v>0</v>
      </c>
      <c r="AN19" s="19">
        <f>'γ'' τριμηνο'!AN19</f>
        <v>0</v>
      </c>
      <c r="AO19" s="19">
        <f>'γ'' τριμηνο'!AO19</f>
        <v>0</v>
      </c>
      <c r="AP19" s="29">
        <f>'γ'' τριμηνο'!AP19</f>
        <v>0</v>
      </c>
    </row>
    <row r="20" spans="1:42" ht="16" x14ac:dyDescent="0.2">
      <c r="A20" s="17">
        <v>14</v>
      </c>
      <c r="B20" s="41" t="s">
        <v>68</v>
      </c>
      <c r="C20" s="28">
        <f>'γ'' τριμηνο'!C20</f>
        <v>0</v>
      </c>
      <c r="D20" s="19">
        <f>'γ'' τριμηνο'!D20</f>
        <v>0</v>
      </c>
      <c r="E20" s="19">
        <f>'γ'' τριμηνο'!E20</f>
        <v>0</v>
      </c>
      <c r="F20" s="29">
        <f>'γ'' τριμηνο'!F20</f>
        <v>0</v>
      </c>
      <c r="G20" s="18">
        <f>'γ'' τριμηνο'!G20</f>
        <v>0</v>
      </c>
      <c r="H20" s="19">
        <f>'γ'' τριμηνο'!H20</f>
        <v>0</v>
      </c>
      <c r="I20" s="19">
        <f>'γ'' τριμηνο'!I20</f>
        <v>0</v>
      </c>
      <c r="J20" s="29">
        <f>'γ'' τριμηνο'!J20</f>
        <v>0</v>
      </c>
      <c r="K20" s="18">
        <f>'γ'' τριμηνο'!K20</f>
        <v>0</v>
      </c>
      <c r="L20" s="19">
        <f>'γ'' τριμηνο'!L20</f>
        <v>0</v>
      </c>
      <c r="M20" s="19">
        <f>'γ'' τριμηνο'!M20</f>
        <v>0</v>
      </c>
      <c r="N20" s="29">
        <f>'γ'' τριμηνο'!N20</f>
        <v>0</v>
      </c>
      <c r="O20" s="18">
        <f>'γ'' τριμηνο'!O20</f>
        <v>0</v>
      </c>
      <c r="P20" s="19">
        <f>'γ'' τριμηνο'!P20</f>
        <v>0</v>
      </c>
      <c r="Q20" s="19">
        <f>'γ'' τριμηνο'!Q20</f>
        <v>0</v>
      </c>
      <c r="R20" s="29">
        <f>'γ'' τριμηνο'!R20</f>
        <v>0</v>
      </c>
      <c r="S20" s="18">
        <f>'γ'' τριμηνο'!S20</f>
        <v>0</v>
      </c>
      <c r="T20" s="19">
        <f>'γ'' τριμηνο'!T20</f>
        <v>0</v>
      </c>
      <c r="U20" s="19">
        <f>'γ'' τριμηνο'!U20</f>
        <v>0</v>
      </c>
      <c r="V20" s="29">
        <f>'γ'' τριμηνο'!V20</f>
        <v>0</v>
      </c>
      <c r="W20" s="18">
        <f>'γ'' τριμηνο'!W20</f>
        <v>0</v>
      </c>
      <c r="X20" s="19">
        <f>'γ'' τριμηνο'!X20</f>
        <v>0</v>
      </c>
      <c r="Y20" s="19">
        <f>'γ'' τριμηνο'!Y20</f>
        <v>0</v>
      </c>
      <c r="Z20" s="29">
        <f>'γ'' τριμηνο'!Z20</f>
        <v>0</v>
      </c>
      <c r="AA20" s="18">
        <f>'γ'' τριμηνο'!AA20</f>
        <v>0</v>
      </c>
      <c r="AB20" s="19">
        <f>'γ'' τριμηνο'!AB20</f>
        <v>0</v>
      </c>
      <c r="AC20" s="19">
        <f>'γ'' τριμηνο'!AC20</f>
        <v>0</v>
      </c>
      <c r="AD20" s="20">
        <f>'γ'' τριμηνο'!AD20</f>
        <v>0</v>
      </c>
      <c r="AE20" s="28">
        <f>'γ'' τριμηνο'!AE20</f>
        <v>0</v>
      </c>
      <c r="AF20" s="19">
        <f>'γ'' τριμηνο'!AF20</f>
        <v>0</v>
      </c>
      <c r="AG20" s="19">
        <f>'γ'' τριμηνο'!AG20</f>
        <v>0</v>
      </c>
      <c r="AH20" s="20">
        <f>'γ'' τριμηνο'!AH20</f>
        <v>0</v>
      </c>
      <c r="AI20" s="28">
        <f>'γ'' τριμηνο'!AI20</f>
        <v>0</v>
      </c>
      <c r="AJ20" s="19">
        <f>'γ'' τριμηνο'!AJ20</f>
        <v>0</v>
      </c>
      <c r="AK20" s="19">
        <f>'γ'' τριμηνο'!AK20</f>
        <v>0</v>
      </c>
      <c r="AL20" s="20">
        <f>'γ'' τριμηνο'!AL20</f>
        <v>0</v>
      </c>
      <c r="AM20" s="28">
        <f>'γ'' τριμηνο'!AM20</f>
        <v>0</v>
      </c>
      <c r="AN20" s="19">
        <f>'γ'' τριμηνο'!AN20</f>
        <v>1</v>
      </c>
      <c r="AO20" s="19">
        <f>'γ'' τριμηνο'!AO20</f>
        <v>0</v>
      </c>
      <c r="AP20" s="29">
        <f>'γ'' τριμηνο'!AP20</f>
        <v>1</v>
      </c>
    </row>
    <row r="21" spans="1:42" ht="16" x14ac:dyDescent="0.2">
      <c r="A21" s="17">
        <v>15</v>
      </c>
      <c r="B21" s="41" t="s">
        <v>69</v>
      </c>
      <c r="C21" s="28">
        <f>'γ'' τριμηνο'!C21</f>
        <v>0</v>
      </c>
      <c r="D21" s="19">
        <f>'γ'' τριμηνο'!D21</f>
        <v>0</v>
      </c>
      <c r="E21" s="19">
        <f>'γ'' τριμηνο'!E21</f>
        <v>0</v>
      </c>
      <c r="F21" s="29">
        <f>'γ'' τριμηνο'!F21</f>
        <v>0</v>
      </c>
      <c r="G21" s="18">
        <f>'γ'' τριμηνο'!G21</f>
        <v>0</v>
      </c>
      <c r="H21" s="19">
        <f>'γ'' τριμηνο'!H21</f>
        <v>5.7142857142857141E-2</v>
      </c>
      <c r="I21" s="19">
        <f>'γ'' τριμηνο'!I21</f>
        <v>0</v>
      </c>
      <c r="J21" s="29">
        <f>'γ'' τριμηνο'!J21</f>
        <v>0.39875426545033499</v>
      </c>
      <c r="K21" s="18">
        <f>'γ'' τριμηνο'!K21</f>
        <v>0</v>
      </c>
      <c r="L21" s="19">
        <f>'γ'' τριμηνο'!L21</f>
        <v>0</v>
      </c>
      <c r="M21" s="19">
        <f>'γ'' τριμηνο'!M21</f>
        <v>0</v>
      </c>
      <c r="N21" s="29">
        <f>'γ'' τριμηνο'!N21</f>
        <v>0</v>
      </c>
      <c r="O21" s="18">
        <f>'γ'' τριμηνο'!O21</f>
        <v>0</v>
      </c>
      <c r="P21" s="19">
        <f>'γ'' τριμηνο'!P21</f>
        <v>0</v>
      </c>
      <c r="Q21" s="19">
        <f>'γ'' τριμηνο'!Q21</f>
        <v>0</v>
      </c>
      <c r="R21" s="29">
        <f>'γ'' τριμηνο'!R21</f>
        <v>0</v>
      </c>
      <c r="S21" s="18">
        <f>'γ'' τριμηνο'!S21</f>
        <v>0</v>
      </c>
      <c r="T21" s="19">
        <f>'γ'' τριμηνο'!T21</f>
        <v>0</v>
      </c>
      <c r="U21" s="19">
        <f>'γ'' τριμηνο'!U21</f>
        <v>0</v>
      </c>
      <c r="V21" s="29">
        <f>'γ'' τριμηνο'!V21</f>
        <v>0</v>
      </c>
      <c r="W21" s="18">
        <f>'γ'' τριμηνο'!W21</f>
        <v>0</v>
      </c>
      <c r="X21" s="19">
        <f>'γ'' τριμηνο'!X21</f>
        <v>0</v>
      </c>
      <c r="Y21" s="19">
        <f>'γ'' τριμηνο'!Y21</f>
        <v>0</v>
      </c>
      <c r="Z21" s="29">
        <f>'γ'' τριμηνο'!Z21</f>
        <v>0</v>
      </c>
      <c r="AA21" s="18">
        <f>'γ'' τριμηνο'!AA21</f>
        <v>0</v>
      </c>
      <c r="AB21" s="19">
        <f>'γ'' τριμηνο'!AB21</f>
        <v>0</v>
      </c>
      <c r="AC21" s="19">
        <f>'γ'' τριμηνο'!AC21</f>
        <v>0</v>
      </c>
      <c r="AD21" s="20">
        <f>'γ'' τριμηνο'!AD21</f>
        <v>0</v>
      </c>
      <c r="AE21" s="28">
        <f>'γ'' τριμηνο'!AE21</f>
        <v>0</v>
      </c>
      <c r="AF21" s="19">
        <f>'γ'' τριμηνο'!AF21</f>
        <v>0</v>
      </c>
      <c r="AG21" s="19">
        <f>'γ'' τριμηνο'!AG21</f>
        <v>0</v>
      </c>
      <c r="AH21" s="20">
        <f>'γ'' τριμηνο'!AH21</f>
        <v>0</v>
      </c>
      <c r="AI21" s="28">
        <f>'γ'' τριμηνο'!AI21</f>
        <v>0</v>
      </c>
      <c r="AJ21" s="19">
        <f>'γ'' τριμηνο'!AJ21</f>
        <v>0</v>
      </c>
      <c r="AK21" s="19">
        <f>'γ'' τριμηνο'!AK21</f>
        <v>0</v>
      </c>
      <c r="AL21" s="20">
        <f>'γ'' τριμηνο'!AL21</f>
        <v>0</v>
      </c>
      <c r="AM21" s="28">
        <f>'γ'' τριμηνο'!AM21</f>
        <v>0</v>
      </c>
      <c r="AN21" s="19">
        <f>'γ'' τριμηνο'!AN21</f>
        <v>0</v>
      </c>
      <c r="AO21" s="19">
        <f>'γ'' τριμηνο'!AO21</f>
        <v>0</v>
      </c>
      <c r="AP21" s="29">
        <f>'γ'' τριμηνο'!AP21</f>
        <v>0</v>
      </c>
    </row>
    <row r="22" spans="1:42" ht="16" x14ac:dyDescent="0.2">
      <c r="A22" s="17">
        <v>16</v>
      </c>
      <c r="B22" s="41" t="s">
        <v>70</v>
      </c>
      <c r="C22" s="28">
        <f>'γ'' τριμηνο'!C22</f>
        <v>3.1519981876782718E-2</v>
      </c>
      <c r="D22" s="19">
        <f>'γ'' τριμηνο'!D22</f>
        <v>0</v>
      </c>
      <c r="E22" s="19">
        <f>'γ'' τριμηνο'!E22</f>
        <v>1.4916111711628186E-2</v>
      </c>
      <c r="F22" s="29">
        <f>'γ'' τριμηνο'!F22</f>
        <v>0</v>
      </c>
      <c r="G22" s="18">
        <f>'γ'' τριμηνο'!G22</f>
        <v>2.1092985707354708E-2</v>
      </c>
      <c r="H22" s="19">
        <f>'γ'' τριμηνο'!H22</f>
        <v>2.8571428571428571E-2</v>
      </c>
      <c r="I22" s="19">
        <f>'γ'' τριμηνο'!I22</f>
        <v>1.0061317809822057E-2</v>
      </c>
      <c r="J22" s="29">
        <f>'γ'' τριμηνο'!J22</f>
        <v>1.6694842220229182E-3</v>
      </c>
      <c r="K22" s="18">
        <f>'γ'' τριμηνο'!K22</f>
        <v>3.1840633938110548E-2</v>
      </c>
      <c r="L22" s="19">
        <f>'γ'' τριμηνο'!L22</f>
        <v>0</v>
      </c>
      <c r="M22" s="19">
        <f>'γ'' τριμηνο'!M22</f>
        <v>2.8692119833896048E-2</v>
      </c>
      <c r="N22" s="29">
        <f>'γ'' τριμηνο'!N22</f>
        <v>0</v>
      </c>
      <c r="O22" s="18">
        <f>'γ'' τριμηνο'!O22</f>
        <v>3.0695117280762425E-2</v>
      </c>
      <c r="P22" s="19">
        <f>'γ'' τριμηνο'!P22</f>
        <v>0</v>
      </c>
      <c r="Q22" s="19">
        <f>'γ'' τριμηνο'!Q22</f>
        <v>6.6318321184359618E-4</v>
      </c>
      <c r="R22" s="29">
        <f>'γ'' τριμηνο'!R22</f>
        <v>0</v>
      </c>
      <c r="S22" s="18">
        <f>'γ'' τριμηνο'!S22</f>
        <v>3.6964247695453714E-2</v>
      </c>
      <c r="T22" s="19">
        <f>'γ'' τριμηνο'!T22</f>
        <v>0</v>
      </c>
      <c r="U22" s="19">
        <f>'γ'' τριμηνο'!U22</f>
        <v>8.559902887079325E-4</v>
      </c>
      <c r="V22" s="29">
        <f>'γ'' τριμηνο'!V22</f>
        <v>0</v>
      </c>
      <c r="W22" s="18">
        <f>'γ'' τριμηνο'!W22</f>
        <v>2.3576742758839541E-2</v>
      </c>
      <c r="X22" s="19">
        <f>'γ'' τριμηνο'!X22</f>
        <v>0</v>
      </c>
      <c r="Y22" s="19">
        <f>'γ'' τριμηνο'!Y22</f>
        <v>3.9898477080515619E-5</v>
      </c>
      <c r="Z22" s="29">
        <f>'γ'' τριμηνο'!Z22</f>
        <v>0</v>
      </c>
      <c r="AA22" s="18">
        <f>'γ'' τριμηνο'!AA22</f>
        <v>0</v>
      </c>
      <c r="AB22" s="19">
        <f>'γ'' τριμηνο'!AB22</f>
        <v>0</v>
      </c>
      <c r="AC22" s="19">
        <f>'γ'' τριμηνο'!AC22</f>
        <v>0</v>
      </c>
      <c r="AD22" s="20">
        <f>'γ'' τριμηνο'!AD22</f>
        <v>0</v>
      </c>
      <c r="AE22" s="28">
        <f>'γ'' τριμηνο'!AE22</f>
        <v>0</v>
      </c>
      <c r="AF22" s="19">
        <f>'γ'' τριμηνο'!AF22</f>
        <v>0</v>
      </c>
      <c r="AG22" s="19">
        <f>'γ'' τριμηνο'!AG22</f>
        <v>0</v>
      </c>
      <c r="AH22" s="20">
        <f>'γ'' τριμηνο'!AH22</f>
        <v>0</v>
      </c>
      <c r="AI22" s="28">
        <f>'γ'' τριμηνο'!AI22</f>
        <v>0</v>
      </c>
      <c r="AJ22" s="19">
        <f>'γ'' τριμηνο'!AJ22</f>
        <v>0</v>
      </c>
      <c r="AK22" s="19">
        <f>'γ'' τριμηνο'!AK22</f>
        <v>0</v>
      </c>
      <c r="AL22" s="20">
        <f>'γ'' τριμηνο'!AL22</f>
        <v>0</v>
      </c>
      <c r="AM22" s="28">
        <f>'γ'' τριμηνο'!AM22</f>
        <v>0</v>
      </c>
      <c r="AN22" s="19">
        <f>'γ'' τριμηνο'!AN22</f>
        <v>0</v>
      </c>
      <c r="AO22" s="19">
        <f>'γ'' τριμηνο'!AO22</f>
        <v>0</v>
      </c>
      <c r="AP22" s="29">
        <f>'γ'' τριμηνο'!AP22</f>
        <v>0</v>
      </c>
    </row>
    <row r="23" spans="1:42" ht="16" x14ac:dyDescent="0.2">
      <c r="A23" s="17">
        <v>17</v>
      </c>
      <c r="B23" s="44" t="s">
        <v>71</v>
      </c>
      <c r="C23" s="28">
        <f>'γ'' τριμηνο'!C23</f>
        <v>0</v>
      </c>
      <c r="D23" s="19">
        <f>'γ'' τριμηνο'!D23</f>
        <v>0</v>
      </c>
      <c r="E23" s="19">
        <f>'γ'' τριμηνο'!E23</f>
        <v>0</v>
      </c>
      <c r="F23" s="29">
        <f>'γ'' τριμηνο'!F23</f>
        <v>0</v>
      </c>
      <c r="G23" s="18">
        <f>'γ'' τριμηνο'!G23</f>
        <v>0</v>
      </c>
      <c r="H23" s="19">
        <f>'γ'' τριμηνο'!H23</f>
        <v>2.8571428571428571E-2</v>
      </c>
      <c r="I23" s="19">
        <f>'γ'' τριμηνο'!I23</f>
        <v>0</v>
      </c>
      <c r="J23" s="29">
        <f>'γ'' τριμηνο'!J23</f>
        <v>0.15560038786606858</v>
      </c>
      <c r="K23" s="18">
        <f>'γ'' τριμηνο'!K23</f>
        <v>0</v>
      </c>
      <c r="L23" s="19">
        <f>'γ'' τριμηνο'!L23</f>
        <v>0</v>
      </c>
      <c r="M23" s="19">
        <f>'γ'' τριμηνο'!M23</f>
        <v>0</v>
      </c>
      <c r="N23" s="29">
        <f>'γ'' τριμηνο'!N23</f>
        <v>0</v>
      </c>
      <c r="O23" s="18">
        <f>'γ'' τριμηνο'!O23</f>
        <v>0</v>
      </c>
      <c r="P23" s="19">
        <f>'γ'' τριμηνο'!P23</f>
        <v>0</v>
      </c>
      <c r="Q23" s="19">
        <f>'γ'' τριμηνο'!Q23</f>
        <v>0</v>
      </c>
      <c r="R23" s="29">
        <f>'γ'' τριμηνο'!R23</f>
        <v>0</v>
      </c>
      <c r="S23" s="18">
        <f>'γ'' τριμηνο'!S23</f>
        <v>0</v>
      </c>
      <c r="T23" s="19">
        <f>'γ'' τριμηνο'!T23</f>
        <v>0</v>
      </c>
      <c r="U23" s="19">
        <f>'γ'' τριμηνο'!U23</f>
        <v>0</v>
      </c>
      <c r="V23" s="29">
        <f>'γ'' τριμηνο'!V23</f>
        <v>0</v>
      </c>
      <c r="W23" s="18">
        <f>'γ'' τριμηνο'!W23</f>
        <v>0</v>
      </c>
      <c r="X23" s="19">
        <f>'γ'' τριμηνο'!X23</f>
        <v>0</v>
      </c>
      <c r="Y23" s="19">
        <f>'γ'' τριμηνο'!Y23</f>
        <v>0</v>
      </c>
      <c r="Z23" s="29">
        <f>'γ'' τριμηνο'!Z23</f>
        <v>0</v>
      </c>
      <c r="AA23" s="18">
        <f>'γ'' τριμηνο'!AA23</f>
        <v>0</v>
      </c>
      <c r="AB23" s="19">
        <f>'γ'' τριμηνο'!AB23</f>
        <v>0</v>
      </c>
      <c r="AC23" s="19">
        <f>'γ'' τριμηνο'!AC23</f>
        <v>0</v>
      </c>
      <c r="AD23" s="20">
        <f>'γ'' τριμηνο'!AD23</f>
        <v>0</v>
      </c>
      <c r="AE23" s="28">
        <f>'γ'' τριμηνο'!AE23</f>
        <v>0</v>
      </c>
      <c r="AF23" s="19">
        <f>'γ'' τριμηνο'!AF23</f>
        <v>0</v>
      </c>
      <c r="AG23" s="19">
        <f>'γ'' τριμηνο'!AG23</f>
        <v>0</v>
      </c>
      <c r="AH23" s="20">
        <f>'γ'' τριμηνο'!AH23</f>
        <v>0</v>
      </c>
      <c r="AI23" s="28">
        <f>'γ'' τριμηνο'!AI23</f>
        <v>0</v>
      </c>
      <c r="AJ23" s="19">
        <f>'γ'' τριμηνο'!AJ23</f>
        <v>0</v>
      </c>
      <c r="AK23" s="19">
        <f>'γ'' τριμηνο'!AK23</f>
        <v>0</v>
      </c>
      <c r="AL23" s="20">
        <f>'γ'' τριμηνο'!AL23</f>
        <v>0</v>
      </c>
      <c r="AM23" s="28">
        <f>'γ'' τριμηνο'!AM23</f>
        <v>0</v>
      </c>
      <c r="AN23" s="19">
        <f>'γ'' τριμηνο'!AN23</f>
        <v>0</v>
      </c>
      <c r="AO23" s="19">
        <f>'γ'' τριμηνο'!AO23</f>
        <v>0</v>
      </c>
      <c r="AP23" s="29">
        <f>'γ'' τριμηνο'!AP23</f>
        <v>0</v>
      </c>
    </row>
    <row r="24" spans="1:42" ht="16" x14ac:dyDescent="0.2">
      <c r="A24" s="17">
        <v>18</v>
      </c>
      <c r="B24" s="44" t="s">
        <v>35</v>
      </c>
      <c r="C24" s="28">
        <f>'γ'' τριμηνο'!C24</f>
        <v>0</v>
      </c>
      <c r="D24" s="19">
        <f>'γ'' τριμηνο'!D24</f>
        <v>0</v>
      </c>
      <c r="E24" s="19">
        <f>'γ'' τριμηνο'!E24</f>
        <v>2.3550275605450286E-2</v>
      </c>
      <c r="F24" s="29">
        <f>'γ'' τριμηνο'!F24</f>
        <v>1.4227517432698495E-2</v>
      </c>
      <c r="G24" s="18">
        <f>'γ'' τριμηνο'!G24</f>
        <v>0</v>
      </c>
      <c r="H24" s="19">
        <f>'γ'' τριμηνο'!H24</f>
        <v>0</v>
      </c>
      <c r="I24" s="19">
        <f>'γ'' τριμηνο'!I24</f>
        <v>8.9687990993803562E-2</v>
      </c>
      <c r="J24" s="29">
        <f>'γ'' τριμηνο'!J24</f>
        <v>1.4576715296407046E-3</v>
      </c>
      <c r="K24" s="18">
        <f>'γ'' τριμηνο'!K24</f>
        <v>0</v>
      </c>
      <c r="L24" s="19">
        <f>'γ'' τριμηνο'!L24</f>
        <v>0</v>
      </c>
      <c r="M24" s="19">
        <f>'γ'' τριμηνο'!M24</f>
        <v>0</v>
      </c>
      <c r="N24" s="29">
        <f>'γ'' τριμηνο'!N24</f>
        <v>0</v>
      </c>
      <c r="O24" s="18">
        <f>'γ'' τριμηνο'!O24</f>
        <v>0</v>
      </c>
      <c r="P24" s="19">
        <f>'γ'' τριμηνο'!P24</f>
        <v>0</v>
      </c>
      <c r="Q24" s="19">
        <f>'γ'' τριμηνο'!Q24</f>
        <v>0</v>
      </c>
      <c r="R24" s="29">
        <f>'γ'' τριμηνο'!R24</f>
        <v>0</v>
      </c>
      <c r="S24" s="18">
        <f>'γ'' τριμηνο'!S24</f>
        <v>0</v>
      </c>
      <c r="T24" s="19">
        <f>'γ'' τριμηνο'!T24</f>
        <v>0</v>
      </c>
      <c r="U24" s="19">
        <f>'γ'' τριμηνο'!U24</f>
        <v>0</v>
      </c>
      <c r="V24" s="29">
        <f>'γ'' τριμηνο'!V24</f>
        <v>0</v>
      </c>
      <c r="W24" s="18">
        <f>'γ'' τριμηνο'!W24</f>
        <v>0</v>
      </c>
      <c r="X24" s="19">
        <f>'γ'' τριμηνο'!X24</f>
        <v>0</v>
      </c>
      <c r="Y24" s="19">
        <f>'γ'' τριμηνο'!Y24</f>
        <v>0</v>
      </c>
      <c r="Z24" s="29">
        <f>'γ'' τριμηνο'!Z24</f>
        <v>0</v>
      </c>
      <c r="AA24" s="18">
        <f>'γ'' τριμηνο'!AA24</f>
        <v>0</v>
      </c>
      <c r="AB24" s="19">
        <f>'γ'' τριμηνο'!AB24</f>
        <v>0</v>
      </c>
      <c r="AC24" s="19">
        <f>'γ'' τριμηνο'!AC24</f>
        <v>0</v>
      </c>
      <c r="AD24" s="20">
        <f>'γ'' τριμηνο'!AD24</f>
        <v>0</v>
      </c>
      <c r="AE24" s="28">
        <f>'γ'' τριμηνο'!AE24</f>
        <v>0</v>
      </c>
      <c r="AF24" s="19">
        <f>'γ'' τριμηνο'!AF24</f>
        <v>0</v>
      </c>
      <c r="AG24" s="19">
        <f>'γ'' τριμηνο'!AG24</f>
        <v>0</v>
      </c>
      <c r="AH24" s="20">
        <f>'γ'' τριμηνο'!AH24</f>
        <v>0</v>
      </c>
      <c r="AI24" s="28">
        <f>'γ'' τριμηνο'!AI24</f>
        <v>0</v>
      </c>
      <c r="AJ24" s="19">
        <f>'γ'' τριμηνο'!AJ24</f>
        <v>0</v>
      </c>
      <c r="AK24" s="19">
        <f>'γ'' τριμηνο'!AK24</f>
        <v>0</v>
      </c>
      <c r="AL24" s="20">
        <f>'γ'' τριμηνο'!AL24</f>
        <v>0</v>
      </c>
      <c r="AM24" s="28">
        <f>'γ'' τριμηνο'!AM24</f>
        <v>0</v>
      </c>
      <c r="AN24" s="19">
        <f>'γ'' τριμηνο'!AN24</f>
        <v>0</v>
      </c>
      <c r="AO24" s="19">
        <f>'γ'' τριμηνο'!AO24</f>
        <v>0</v>
      </c>
      <c r="AP24" s="29">
        <f>'γ'' τριμηνο'!AP24</f>
        <v>0</v>
      </c>
    </row>
    <row r="25" spans="1:42" ht="16" x14ac:dyDescent="0.2">
      <c r="A25" s="17">
        <v>19</v>
      </c>
      <c r="B25" s="44" t="s">
        <v>72</v>
      </c>
      <c r="C25" s="28">
        <f>'γ'' τριμηνο'!C25</f>
        <v>4.5754258784440121E-3</v>
      </c>
      <c r="D25" s="19">
        <f>'γ'' τριμηνο'!D25</f>
        <v>0</v>
      </c>
      <c r="E25" s="19">
        <f>'γ'' τριμηνο'!E25</f>
        <v>1.8438178196581369E-3</v>
      </c>
      <c r="F25" s="29">
        <f>'γ'' τριμηνο'!F25</f>
        <v>0</v>
      </c>
      <c r="G25" s="18">
        <f>'γ'' τριμηνο'!G25</f>
        <v>4.9232873879534551E-3</v>
      </c>
      <c r="H25" s="19">
        <f>'γ'' τριμηνο'!H25</f>
        <v>0</v>
      </c>
      <c r="I25" s="19">
        <f>'γ'' τριμηνο'!I25</f>
        <v>1.0475852449539709E-3</v>
      </c>
      <c r="J25" s="29">
        <f>'γ'' τριμηνο'!J25</f>
        <v>0</v>
      </c>
      <c r="K25" s="18">
        <f>'γ'' τριμηνο'!K25</f>
        <v>2.3571459370373741E-3</v>
      </c>
      <c r="L25" s="19">
        <f>'γ'' τριμηνο'!L25</f>
        <v>0</v>
      </c>
      <c r="M25" s="19">
        <f>'γ'' τριμηνο'!M25</f>
        <v>1.373537770326554E-3</v>
      </c>
      <c r="N25" s="29">
        <f>'γ'' τριμηνο'!N25</f>
        <v>0</v>
      </c>
      <c r="O25" s="18">
        <f>'γ'' τριμηνο'!O25</f>
        <v>3.2285213150392779E-3</v>
      </c>
      <c r="P25" s="19">
        <f>'γ'' τριμηνο'!P25</f>
        <v>0</v>
      </c>
      <c r="Q25" s="19">
        <f>'γ'' τριμηνο'!Q25</f>
        <v>4.0865729211128929E-6</v>
      </c>
      <c r="R25" s="29">
        <f>'γ'' τριμηνο'!R25</f>
        <v>0</v>
      </c>
      <c r="S25" s="18">
        <f>'γ'' τριμηνο'!S25</f>
        <v>5.0923715879760082E-3</v>
      </c>
      <c r="T25" s="19">
        <f>'γ'' τριμηνο'!T25</f>
        <v>0</v>
      </c>
      <c r="U25" s="19">
        <f>'γ'' τριμηνο'!U25</f>
        <v>3.7024224574087662E-5</v>
      </c>
      <c r="V25" s="29">
        <f>'γ'' τριμηνο'!V25</f>
        <v>0</v>
      </c>
      <c r="W25" s="18">
        <f>'γ'' τριμηνο'!W25</f>
        <v>6.5162269713334919E-3</v>
      </c>
      <c r="X25" s="19">
        <f>'γ'' τριμηνο'!X25</f>
        <v>0</v>
      </c>
      <c r="Y25" s="19">
        <f>'γ'' τριμηνο'!Y25</f>
        <v>1.2722097398165142E-5</v>
      </c>
      <c r="Z25" s="29">
        <f>'γ'' τριμηνο'!Z25</f>
        <v>0</v>
      </c>
      <c r="AA25" s="18">
        <f>'γ'' τριμηνο'!AA25</f>
        <v>0</v>
      </c>
      <c r="AB25" s="19">
        <f>'γ'' τριμηνο'!AB25</f>
        <v>0</v>
      </c>
      <c r="AC25" s="19">
        <f>'γ'' τριμηνο'!AC25</f>
        <v>0</v>
      </c>
      <c r="AD25" s="20">
        <f>'γ'' τριμηνο'!AD25</f>
        <v>0</v>
      </c>
      <c r="AE25" s="28">
        <f>'γ'' τριμηνο'!AE25</f>
        <v>0</v>
      </c>
      <c r="AF25" s="19">
        <f>'γ'' τριμηνο'!AF25</f>
        <v>0</v>
      </c>
      <c r="AG25" s="19">
        <f>'γ'' τριμηνο'!AG25</f>
        <v>0</v>
      </c>
      <c r="AH25" s="20">
        <f>'γ'' τριμηνο'!AH25</f>
        <v>0</v>
      </c>
      <c r="AI25" s="28">
        <f>'γ'' τριμηνο'!AI25</f>
        <v>0</v>
      </c>
      <c r="AJ25" s="19">
        <f>'γ'' τριμηνο'!AJ25</f>
        <v>0</v>
      </c>
      <c r="AK25" s="19">
        <f>'γ'' τριμηνο'!AK25</f>
        <v>0</v>
      </c>
      <c r="AL25" s="20">
        <f>'γ'' τριμηνο'!AL25</f>
        <v>0</v>
      </c>
      <c r="AM25" s="28">
        <f>'γ'' τριμηνο'!AM25</f>
        <v>0</v>
      </c>
      <c r="AN25" s="19">
        <f>'γ'' τριμηνο'!AN25</f>
        <v>0</v>
      </c>
      <c r="AO25" s="19">
        <f>'γ'' τριμηνο'!AO25</f>
        <v>0</v>
      </c>
      <c r="AP25" s="29">
        <f>'γ'' τριμηνο'!AP25</f>
        <v>0</v>
      </c>
    </row>
    <row r="26" spans="1:42" ht="17" thickBot="1" x14ac:dyDescent="0.25">
      <c r="A26" s="22"/>
      <c r="B26" s="45" t="s">
        <v>73</v>
      </c>
      <c r="C26" s="30">
        <f>'γ'' τριμηνο'!C26</f>
        <v>1</v>
      </c>
      <c r="D26" s="32">
        <f>'γ'' τριμηνο'!D26</f>
        <v>1</v>
      </c>
      <c r="E26" s="32">
        <f>'γ'' τριμηνο'!E26</f>
        <v>1</v>
      </c>
      <c r="F26" s="33">
        <f>'γ'' τριμηνο'!F26</f>
        <v>1</v>
      </c>
      <c r="G26" s="31">
        <f>'γ'' τριμηνο'!G26</f>
        <v>1</v>
      </c>
      <c r="H26" s="32">
        <f>'γ'' τριμηνο'!H26</f>
        <v>1</v>
      </c>
      <c r="I26" s="32">
        <f>'γ'' τριμηνο'!I26</f>
        <v>1.0000000000000002</v>
      </c>
      <c r="J26" s="33">
        <f>'γ'' τριμηνο'!J26</f>
        <v>1</v>
      </c>
      <c r="K26" s="31">
        <f>'γ'' τριμηνο'!K26</f>
        <v>1</v>
      </c>
      <c r="L26" s="32">
        <f>'γ'' τριμηνο'!L26</f>
        <v>1</v>
      </c>
      <c r="M26" s="32">
        <f>'γ'' τριμηνο'!M26</f>
        <v>1</v>
      </c>
      <c r="N26" s="33">
        <f>'γ'' τριμηνο'!N26</f>
        <v>1</v>
      </c>
      <c r="O26" s="31">
        <f>'γ'' τριμηνο'!O26</f>
        <v>1.0000000000000002</v>
      </c>
      <c r="P26" s="32">
        <f>'γ'' τριμηνο'!P26</f>
        <v>1</v>
      </c>
      <c r="Q26" s="32">
        <f>'γ'' τριμηνο'!Q26</f>
        <v>1</v>
      </c>
      <c r="R26" s="33">
        <f>'γ'' τριμηνο'!R26</f>
        <v>0.99999999999999989</v>
      </c>
      <c r="S26" s="31">
        <f>'γ'' τριμηνο'!S26</f>
        <v>1</v>
      </c>
      <c r="T26" s="32">
        <f>'γ'' τριμηνο'!T26</f>
        <v>1</v>
      </c>
      <c r="U26" s="32">
        <f>'γ'' τριμηνο'!U26</f>
        <v>1</v>
      </c>
      <c r="V26" s="33">
        <f>'γ'' τριμηνο'!V26</f>
        <v>0.99999999999999989</v>
      </c>
      <c r="W26" s="31">
        <f>'γ'' τριμηνο'!W26</f>
        <v>1.0000000000000002</v>
      </c>
      <c r="X26" s="32">
        <f>'γ'' τριμηνο'!X26</f>
        <v>1</v>
      </c>
      <c r="Y26" s="32">
        <f>'γ'' τριμηνο'!Y26</f>
        <v>1</v>
      </c>
      <c r="Z26" s="33">
        <f>'γ'' τριμηνο'!Z26</f>
        <v>1</v>
      </c>
      <c r="AA26" s="31">
        <f>'γ'' τριμηνο'!AA26</f>
        <v>1</v>
      </c>
      <c r="AB26" s="32">
        <f>'γ'' τριμηνο'!AB26</f>
        <v>0</v>
      </c>
      <c r="AC26" s="32">
        <f>'γ'' τριμηνο'!AC26</f>
        <v>1</v>
      </c>
      <c r="AD26" s="35">
        <f>'γ'' τριμηνο'!AD26</f>
        <v>0</v>
      </c>
      <c r="AE26" s="30">
        <f>'γ'' τριμηνο'!AE26</f>
        <v>0</v>
      </c>
      <c r="AF26" s="32">
        <f>'γ'' τριμηνο'!AF26</f>
        <v>1</v>
      </c>
      <c r="AG26" s="32">
        <f>'γ'' τριμηνο'!AG26</f>
        <v>0</v>
      </c>
      <c r="AH26" s="35">
        <f>'γ'' τριμηνο'!AH26</f>
        <v>1</v>
      </c>
      <c r="AI26" s="30">
        <f>'γ'' τριμηνο'!AI26</f>
        <v>0</v>
      </c>
      <c r="AJ26" s="32">
        <f>'γ'' τριμηνο'!AJ26</f>
        <v>0</v>
      </c>
      <c r="AK26" s="32">
        <f>'γ'' τριμηνο'!AK26</f>
        <v>0</v>
      </c>
      <c r="AL26" s="35">
        <f>'γ'' τριμηνο'!AL26</f>
        <v>0</v>
      </c>
      <c r="AM26" s="30">
        <f>'γ'' τριμηνο'!AM26</f>
        <v>0</v>
      </c>
      <c r="AN26" s="32">
        <f>'γ'' τριμηνο'!AN26</f>
        <v>1</v>
      </c>
      <c r="AO26" s="32">
        <f>'γ'' τριμηνο'!AO26</f>
        <v>0</v>
      </c>
      <c r="AP26" s="33">
        <f>'γ'' τριμηνο'!AP26</f>
        <v>1</v>
      </c>
    </row>
  </sheetData>
  <mergeCells count="33">
    <mergeCell ref="AI4:AL4"/>
    <mergeCell ref="AC5:AD5"/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  <mergeCell ref="AE5:AF5"/>
    <mergeCell ref="W5:X5"/>
    <mergeCell ref="Y5:Z5"/>
    <mergeCell ref="AA5:A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4580-D918-4D9E-8288-E3744D977274}">
  <dimension ref="A1:AP28"/>
  <sheetViews>
    <sheetView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7" max="7" width="11" bestFit="1" customWidth="1"/>
    <col min="8" max="8" width="10.33203125" customWidth="1"/>
  </cols>
  <sheetData>
    <row r="1" spans="1:42" s="4" customFormat="1" ht="20" thickBot="1" x14ac:dyDescent="0.25">
      <c r="A1" s="1" t="s">
        <v>74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1"/>
      <c r="K2" s="8"/>
      <c r="M2" s="10"/>
      <c r="N2" s="11"/>
    </row>
    <row r="3" spans="1:42" s="9" customFormat="1" ht="20" thickBot="1" x14ac:dyDescent="0.25">
      <c r="A3" s="62" t="s">
        <v>1</v>
      </c>
      <c r="B3" s="63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64" t="s">
        <v>2</v>
      </c>
      <c r="B4" s="65"/>
      <c r="C4" s="55" t="s">
        <v>3</v>
      </c>
      <c r="D4" s="49"/>
      <c r="E4" s="49"/>
      <c r="F4" s="56"/>
      <c r="G4" s="48" t="s">
        <v>4</v>
      </c>
      <c r="H4" s="49"/>
      <c r="I4" s="49"/>
      <c r="J4" s="50"/>
      <c r="K4" s="55" t="s">
        <v>5</v>
      </c>
      <c r="L4" s="49"/>
      <c r="M4" s="49"/>
      <c r="N4" s="56"/>
      <c r="O4" s="48" t="s">
        <v>6</v>
      </c>
      <c r="P4" s="49"/>
      <c r="Q4" s="49"/>
      <c r="R4" s="50"/>
      <c r="S4" s="55" t="s">
        <v>7</v>
      </c>
      <c r="T4" s="49"/>
      <c r="U4" s="49"/>
      <c r="V4" s="56"/>
      <c r="W4" s="48" t="s">
        <v>8</v>
      </c>
      <c r="X4" s="49"/>
      <c r="Y4" s="49"/>
      <c r="Z4" s="50"/>
      <c r="AA4" s="48" t="s">
        <v>9</v>
      </c>
      <c r="AB4" s="49"/>
      <c r="AC4" s="49"/>
      <c r="AD4" s="50"/>
      <c r="AE4" s="55" t="s">
        <v>10</v>
      </c>
      <c r="AF4" s="49"/>
      <c r="AG4" s="49"/>
      <c r="AH4" s="56"/>
      <c r="AI4" s="48" t="s">
        <v>11</v>
      </c>
      <c r="AJ4" s="49"/>
      <c r="AK4" s="49"/>
      <c r="AL4" s="50"/>
      <c r="AM4" s="48" t="s">
        <v>12</v>
      </c>
      <c r="AN4" s="49"/>
      <c r="AO4" s="49"/>
      <c r="AP4" s="50"/>
    </row>
    <row r="5" spans="1:42" ht="62.5" customHeight="1" thickBot="1" x14ac:dyDescent="0.25">
      <c r="A5" s="66"/>
      <c r="B5" s="67"/>
      <c r="C5" s="57" t="s">
        <v>13</v>
      </c>
      <c r="D5" s="52"/>
      <c r="E5" s="53" t="s">
        <v>14</v>
      </c>
      <c r="F5" s="58"/>
      <c r="G5" s="51" t="s">
        <v>13</v>
      </c>
      <c r="H5" s="52"/>
      <c r="I5" s="53" t="s">
        <v>14</v>
      </c>
      <c r="J5" s="54"/>
      <c r="K5" s="57" t="s">
        <v>13</v>
      </c>
      <c r="L5" s="52"/>
      <c r="M5" s="53" t="s">
        <v>14</v>
      </c>
      <c r="N5" s="58"/>
      <c r="O5" s="51" t="s">
        <v>13</v>
      </c>
      <c r="P5" s="52"/>
      <c r="Q5" s="53" t="s">
        <v>14</v>
      </c>
      <c r="R5" s="54"/>
      <c r="S5" s="57" t="s">
        <v>13</v>
      </c>
      <c r="T5" s="52"/>
      <c r="U5" s="53" t="s">
        <v>14</v>
      </c>
      <c r="V5" s="58"/>
      <c r="W5" s="51" t="s">
        <v>13</v>
      </c>
      <c r="X5" s="52"/>
      <c r="Y5" s="53" t="s">
        <v>14</v>
      </c>
      <c r="Z5" s="54"/>
      <c r="AA5" s="51" t="s">
        <v>13</v>
      </c>
      <c r="AB5" s="52"/>
      <c r="AC5" s="53" t="s">
        <v>14</v>
      </c>
      <c r="AD5" s="54"/>
      <c r="AE5" s="57" t="s">
        <v>13</v>
      </c>
      <c r="AF5" s="52"/>
      <c r="AG5" s="53" t="s">
        <v>14</v>
      </c>
      <c r="AH5" s="58"/>
      <c r="AI5" s="51" t="s">
        <v>13</v>
      </c>
      <c r="AJ5" s="52"/>
      <c r="AK5" s="53" t="s">
        <v>14</v>
      </c>
      <c r="AL5" s="54"/>
      <c r="AM5" s="51" t="s">
        <v>13</v>
      </c>
      <c r="AN5" s="52"/>
      <c r="AO5" s="53" t="s">
        <v>14</v>
      </c>
      <c r="AP5" s="54"/>
    </row>
    <row r="6" spans="1:42" ht="30" customHeight="1" thickBot="1" x14ac:dyDescent="0.25">
      <c r="A6" s="15" t="s">
        <v>15</v>
      </c>
      <c r="B6" s="16" t="s">
        <v>16</v>
      </c>
      <c r="C6" s="39" t="s">
        <v>17</v>
      </c>
      <c r="D6" s="37" t="s">
        <v>18</v>
      </c>
      <c r="E6" s="37" t="s">
        <v>17</v>
      </c>
      <c r="F6" s="40" t="s">
        <v>18</v>
      </c>
      <c r="G6" s="36" t="s">
        <v>17</v>
      </c>
      <c r="H6" s="37" t="s">
        <v>18</v>
      </c>
      <c r="I6" s="37" t="s">
        <v>17</v>
      </c>
      <c r="J6" s="38" t="s">
        <v>18</v>
      </c>
      <c r="K6" s="39" t="s">
        <v>17</v>
      </c>
      <c r="L6" s="37" t="s">
        <v>18</v>
      </c>
      <c r="M6" s="37" t="s">
        <v>17</v>
      </c>
      <c r="N6" s="40" t="s">
        <v>18</v>
      </c>
      <c r="O6" s="36" t="s">
        <v>17</v>
      </c>
      <c r="P6" s="37" t="s">
        <v>18</v>
      </c>
      <c r="Q6" s="37" t="s">
        <v>17</v>
      </c>
      <c r="R6" s="38" t="s">
        <v>18</v>
      </c>
      <c r="S6" s="39" t="s">
        <v>17</v>
      </c>
      <c r="T6" s="37" t="s">
        <v>18</v>
      </c>
      <c r="U6" s="37" t="s">
        <v>17</v>
      </c>
      <c r="V6" s="40" t="s">
        <v>18</v>
      </c>
      <c r="W6" s="36" t="s">
        <v>17</v>
      </c>
      <c r="X6" s="37" t="s">
        <v>18</v>
      </c>
      <c r="Y6" s="37" t="s">
        <v>17</v>
      </c>
      <c r="Z6" s="38" t="s">
        <v>18</v>
      </c>
      <c r="AA6" s="36" t="s">
        <v>17</v>
      </c>
      <c r="AB6" s="37" t="s">
        <v>18</v>
      </c>
      <c r="AC6" s="37" t="s">
        <v>17</v>
      </c>
      <c r="AD6" s="38" t="s">
        <v>18</v>
      </c>
      <c r="AE6" s="39" t="s">
        <v>17</v>
      </c>
      <c r="AF6" s="37" t="s">
        <v>18</v>
      </c>
      <c r="AG6" s="37" t="s">
        <v>17</v>
      </c>
      <c r="AH6" s="40" t="s">
        <v>18</v>
      </c>
      <c r="AI6" s="36" t="s">
        <v>17</v>
      </c>
      <c r="AJ6" s="37" t="s">
        <v>18</v>
      </c>
      <c r="AK6" s="37" t="s">
        <v>17</v>
      </c>
      <c r="AL6" s="38" t="s">
        <v>18</v>
      </c>
      <c r="AM6" s="36" t="s">
        <v>17</v>
      </c>
      <c r="AN6" s="37" t="s">
        <v>18</v>
      </c>
      <c r="AO6" s="37" t="s">
        <v>17</v>
      </c>
      <c r="AP6" s="38" t="s">
        <v>18</v>
      </c>
    </row>
    <row r="7" spans="1:42" ht="30" customHeight="1" x14ac:dyDescent="0.2">
      <c r="A7" s="17">
        <v>1</v>
      </c>
      <c r="B7" s="41" t="s">
        <v>19</v>
      </c>
      <c r="C7" s="24">
        <v>7.0558185807926504E-6</v>
      </c>
      <c r="D7" s="26">
        <v>7.0558185807926504E-6</v>
      </c>
      <c r="E7" s="26">
        <v>7.0558185807926504E-6</v>
      </c>
      <c r="F7" s="27">
        <v>7.0558185807926504E-6</v>
      </c>
      <c r="G7" s="25">
        <v>7.0558185807926504E-6</v>
      </c>
      <c r="H7" s="26">
        <v>7.0558185807926504E-6</v>
      </c>
      <c r="I7" s="26">
        <v>7.0558185807926504E-6</v>
      </c>
      <c r="J7" s="27">
        <v>7.0558185807926504E-6</v>
      </c>
      <c r="K7" s="25">
        <v>1.4927378304548372E-5</v>
      </c>
      <c r="L7" s="26">
        <v>1.4927378304548372E-5</v>
      </c>
      <c r="M7" s="26">
        <v>1.4927378304548372E-5</v>
      </c>
      <c r="N7" s="27">
        <v>1.4927378304548372E-5</v>
      </c>
      <c r="O7" s="25">
        <v>0</v>
      </c>
      <c r="P7" s="26">
        <v>2.6272577834058022E-2</v>
      </c>
      <c r="Q7" s="26">
        <v>0</v>
      </c>
      <c r="R7" s="27">
        <v>5.3846134942365127E-2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20</v>
      </c>
      <c r="C8" s="28">
        <v>7.0558185807926504E-6</v>
      </c>
      <c r="D8" s="19">
        <v>7.0558185807926504E-6</v>
      </c>
      <c r="E8" s="19">
        <v>7.0558185807926504E-6</v>
      </c>
      <c r="F8" s="29">
        <v>7.0558185807926504E-6</v>
      </c>
      <c r="G8" s="18">
        <v>7.0558185807926504E-6</v>
      </c>
      <c r="H8" s="19">
        <v>7.0558185807926504E-6</v>
      </c>
      <c r="I8" s="19">
        <v>7.0558185807926504E-6</v>
      </c>
      <c r="J8" s="29">
        <v>7.0558185807926504E-6</v>
      </c>
      <c r="K8" s="18">
        <v>1.4927378304548372E-5</v>
      </c>
      <c r="L8" s="19">
        <v>0</v>
      </c>
      <c r="M8" s="19">
        <v>5.0873798483262766E-4</v>
      </c>
      <c r="N8" s="29">
        <v>0.26274443793743346</v>
      </c>
      <c r="O8" s="18">
        <v>2.5525186293370193E-3</v>
      </c>
      <c r="P8" s="19">
        <v>0.13136288917207364</v>
      </c>
      <c r="Q8" s="19">
        <v>3.6175219805257286E-2</v>
      </c>
      <c r="R8" s="29">
        <v>0.58572644448170819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21</v>
      </c>
      <c r="C9" s="28">
        <v>7.0558185807926504E-6</v>
      </c>
      <c r="D9" s="19">
        <v>9.375E-2</v>
      </c>
      <c r="E9" s="19">
        <v>6.4613664939847399E-3</v>
      </c>
      <c r="F9" s="29">
        <v>0.11179275400760276</v>
      </c>
      <c r="G9" s="18">
        <v>1.6393039515421751E-5</v>
      </c>
      <c r="H9" s="19">
        <v>5.5555555555555552E-2</v>
      </c>
      <c r="I9" s="19">
        <v>4.2122337947965386E-3</v>
      </c>
      <c r="J9" s="29">
        <v>3.1535988033599818E-2</v>
      </c>
      <c r="K9" s="18">
        <v>9.9515855363655809E-6</v>
      </c>
      <c r="L9" s="19">
        <v>0.13207547169811321</v>
      </c>
      <c r="M9" s="19">
        <v>1.3322677253893627E-4</v>
      </c>
      <c r="N9" s="29">
        <v>2.9067727821645115E-2</v>
      </c>
      <c r="O9" s="18">
        <v>8.9062151314846846E-3</v>
      </c>
      <c r="P9" s="19">
        <v>0.26304021342533646</v>
      </c>
      <c r="Q9" s="19">
        <v>8.3893198287730911E-2</v>
      </c>
      <c r="R9" s="29">
        <v>0.10150915129795965</v>
      </c>
      <c r="S9" s="18">
        <v>2.0100669187766954E-3</v>
      </c>
      <c r="T9" s="19">
        <v>5.5753913461736838E-2</v>
      </c>
      <c r="U9" s="19">
        <v>4.1406465377998865E-2</v>
      </c>
      <c r="V9" s="29">
        <v>7.8834727302621414E-3</v>
      </c>
      <c r="W9" s="18">
        <v>3.8755035840617271E-3</v>
      </c>
      <c r="X9" s="19">
        <v>0.24997933987261944</v>
      </c>
      <c r="Y9" s="19">
        <v>0.15160949403875082</v>
      </c>
      <c r="Z9" s="29">
        <v>1.8918471556379199E-2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22</v>
      </c>
      <c r="C10" s="28">
        <v>5.5705687695357976E-2</v>
      </c>
      <c r="D10" s="19">
        <v>0</v>
      </c>
      <c r="E10" s="19">
        <v>5.0743226489499568E-2</v>
      </c>
      <c r="F10" s="29">
        <v>3.12624130965921E-4</v>
      </c>
      <c r="G10" s="18">
        <v>8.8030622197814809E-2</v>
      </c>
      <c r="H10" s="19">
        <v>0</v>
      </c>
      <c r="I10" s="19">
        <v>7.0274215682952168E-2</v>
      </c>
      <c r="J10" s="29">
        <v>0</v>
      </c>
      <c r="K10" s="18">
        <v>4.5931543043095338E-2</v>
      </c>
      <c r="L10" s="19">
        <v>0</v>
      </c>
      <c r="M10" s="19">
        <v>3.13224246667988E-3</v>
      </c>
      <c r="N10" s="29">
        <v>0</v>
      </c>
      <c r="O10" s="18">
        <v>0.34512425398840768</v>
      </c>
      <c r="P10" s="19">
        <v>0</v>
      </c>
      <c r="Q10" s="19">
        <v>1.7623700855058624E-2</v>
      </c>
      <c r="R10" s="29">
        <v>0</v>
      </c>
      <c r="S10" s="18">
        <v>0.22991507238117317</v>
      </c>
      <c r="T10" s="19">
        <v>0</v>
      </c>
      <c r="U10" s="19">
        <v>9.5568332787766122E-2</v>
      </c>
      <c r="V10" s="29">
        <v>0</v>
      </c>
      <c r="W10" s="18">
        <v>0.41835304136639723</v>
      </c>
      <c r="X10" s="19">
        <v>0</v>
      </c>
      <c r="Y10" s="19">
        <v>6.9440278896995236E-2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23</v>
      </c>
      <c r="C11" s="28">
        <v>5.538817585922231E-4</v>
      </c>
      <c r="D11" s="19">
        <v>0</v>
      </c>
      <c r="E11" s="19">
        <v>5.5353326995353721E-4</v>
      </c>
      <c r="F11" s="29">
        <v>0</v>
      </c>
      <c r="G11" s="18">
        <v>7.29490258436268E-4</v>
      </c>
      <c r="H11" s="19">
        <v>0.1111111111111111</v>
      </c>
      <c r="I11" s="19">
        <v>5.8752867176801657E-4</v>
      </c>
      <c r="J11" s="29">
        <v>2.3938487887634755E-2</v>
      </c>
      <c r="K11" s="18">
        <v>1.0250133102456549E-3</v>
      </c>
      <c r="L11" s="19">
        <v>0</v>
      </c>
      <c r="M11" s="19">
        <v>1.164288689868673E-4</v>
      </c>
      <c r="N11" s="29">
        <v>0</v>
      </c>
      <c r="O11" s="18">
        <v>2.5768404579756903E-3</v>
      </c>
      <c r="P11" s="19">
        <v>0</v>
      </c>
      <c r="Q11" s="19">
        <v>1.5909753751043492E-4</v>
      </c>
      <c r="R11" s="29">
        <v>0</v>
      </c>
      <c r="S11" s="18">
        <v>3.7332786732364944E-3</v>
      </c>
      <c r="T11" s="19">
        <v>0</v>
      </c>
      <c r="U11" s="19">
        <v>2.4243576931022455E-3</v>
      </c>
      <c r="V11" s="29">
        <v>0</v>
      </c>
      <c r="W11" s="18">
        <v>8.6566918927028337E-4</v>
      </c>
      <c r="X11" s="19">
        <v>0</v>
      </c>
      <c r="Y11" s="19">
        <v>2.6593007633942767E-4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24</v>
      </c>
      <c r="C12" s="28">
        <v>5.8164640470764216E-2</v>
      </c>
      <c r="D12" s="19">
        <v>9.375E-2</v>
      </c>
      <c r="E12" s="19">
        <v>5.8970165919098941E-2</v>
      </c>
      <c r="F12" s="29">
        <v>7.4371459627826944E-2</v>
      </c>
      <c r="G12" s="18">
        <v>8.2932386908518646E-2</v>
      </c>
      <c r="H12" s="19">
        <v>2.7777777777777776E-2</v>
      </c>
      <c r="I12" s="19">
        <v>6.9198914974579487E-2</v>
      </c>
      <c r="J12" s="29">
        <v>5.671412984189177E-3</v>
      </c>
      <c r="K12" s="18">
        <v>0.70174600568235534</v>
      </c>
      <c r="L12" s="19">
        <v>0.58490566037735847</v>
      </c>
      <c r="M12" s="19">
        <v>0.97035524765587566</v>
      </c>
      <c r="N12" s="29">
        <v>0.34146731102691424</v>
      </c>
      <c r="O12" s="18">
        <v>0.18915222926038441</v>
      </c>
      <c r="P12" s="19">
        <v>7.9149635305966887E-2</v>
      </c>
      <c r="Q12" s="19">
        <v>0.12440050464089676</v>
      </c>
      <c r="R12" s="29">
        <v>2.1378834382930745E-2</v>
      </c>
      <c r="S12" s="18">
        <v>0.15467266827408796</v>
      </c>
      <c r="T12" s="19">
        <v>0.22270438768537495</v>
      </c>
      <c r="U12" s="19">
        <v>0.10302675405685643</v>
      </c>
      <c r="V12" s="29">
        <v>0.14544338184995317</v>
      </c>
      <c r="W12" s="18">
        <v>0.12403505798223188</v>
      </c>
      <c r="X12" s="19">
        <v>6.2871900579712606E-2</v>
      </c>
      <c r="Y12" s="19">
        <v>4.9452313471398585E-2</v>
      </c>
      <c r="Z12" s="29">
        <v>3.3569916506748509E-2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75</v>
      </c>
      <c r="C13" s="28">
        <v>0.66272128811024011</v>
      </c>
      <c r="D13" s="19">
        <v>0.53125</v>
      </c>
      <c r="E13" s="19">
        <v>0.64453915181026589</v>
      </c>
      <c r="F13" s="29">
        <v>0.34475360179240966</v>
      </c>
      <c r="G13" s="18">
        <v>0.60043605485111018</v>
      </c>
      <c r="H13" s="19">
        <v>0.44444444444444442</v>
      </c>
      <c r="I13" s="19">
        <v>0.59345639450122012</v>
      </c>
      <c r="J13" s="29">
        <v>0.20220465160175541</v>
      </c>
      <c r="K13" s="18">
        <v>4.1841441387649086E-2</v>
      </c>
      <c r="L13" s="19">
        <v>1.8867924528301886E-2</v>
      </c>
      <c r="M13" s="19">
        <v>1.2692966606122186E-3</v>
      </c>
      <c r="N13" s="29">
        <v>0</v>
      </c>
      <c r="O13" s="18">
        <v>0.11701613550419114</v>
      </c>
      <c r="P13" s="19">
        <v>7.8809000142971528E-2</v>
      </c>
      <c r="Q13" s="19">
        <v>0.3840523979199178</v>
      </c>
      <c r="R13" s="29">
        <v>1.2447889448306016E-2</v>
      </c>
      <c r="S13" s="18">
        <v>0.1623730400780416</v>
      </c>
      <c r="T13" s="19">
        <v>5.5424333666895226E-2</v>
      </c>
      <c r="U13" s="19">
        <v>0.32979202702788679</v>
      </c>
      <c r="V13" s="29">
        <v>7.3406244703116974E-4</v>
      </c>
      <c r="W13" s="18">
        <v>0.10268326119596657</v>
      </c>
      <c r="X13" s="19">
        <v>0</v>
      </c>
      <c r="Y13" s="19">
        <v>0.21022011634032797</v>
      </c>
      <c r="Z13" s="29">
        <v>0</v>
      </c>
      <c r="AA13" s="18">
        <v>1</v>
      </c>
      <c r="AB13" s="19">
        <v>0</v>
      </c>
      <c r="AC13" s="19">
        <v>1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26</v>
      </c>
      <c r="C14" s="28">
        <v>2.4723588307097449E-2</v>
      </c>
      <c r="D14" s="19">
        <v>3.125E-2</v>
      </c>
      <c r="E14" s="19">
        <v>3.1357255589780669E-2</v>
      </c>
      <c r="F14" s="29">
        <v>1.3492688555253089E-2</v>
      </c>
      <c r="G14" s="18">
        <v>9.1555125693630491E-3</v>
      </c>
      <c r="H14" s="19">
        <v>2.7777777777777776E-2</v>
      </c>
      <c r="I14" s="19">
        <v>3.8374446520795573E-2</v>
      </c>
      <c r="J14" s="29">
        <v>3.9130683912461722E-3</v>
      </c>
      <c r="K14" s="18">
        <v>4.224448060187189E-3</v>
      </c>
      <c r="L14" s="19">
        <v>3.7735849056603772E-2</v>
      </c>
      <c r="M14" s="19">
        <v>1.0260799186030973E-3</v>
      </c>
      <c r="N14" s="29">
        <v>0</v>
      </c>
      <c r="O14" s="18">
        <v>2.1151706421828693E-2</v>
      </c>
      <c r="P14" s="19">
        <v>0</v>
      </c>
      <c r="Q14" s="19">
        <v>7.9923115902300838E-3</v>
      </c>
      <c r="R14" s="29">
        <v>1.8801871138664856E-3</v>
      </c>
      <c r="S14" s="18">
        <v>4.0768431780172767E-2</v>
      </c>
      <c r="T14" s="19">
        <v>5.5424333666988609E-2</v>
      </c>
      <c r="U14" s="19">
        <v>2.0357542936083019E-2</v>
      </c>
      <c r="V14" s="29">
        <v>3.4811991034093513E-3</v>
      </c>
      <c r="W14" s="18">
        <v>2.8112247340341266E-2</v>
      </c>
      <c r="X14" s="19">
        <v>6.2231404693514243E-2</v>
      </c>
      <c r="Y14" s="19">
        <v>6.0282714567945664E-2</v>
      </c>
      <c r="Z14" s="29">
        <v>4.7087678229074066E-2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27</v>
      </c>
      <c r="C15" s="28">
        <v>6.0037960303964667E-2</v>
      </c>
      <c r="D15" s="19">
        <v>3.125E-2</v>
      </c>
      <c r="E15" s="19">
        <v>7.3762062232514816E-2</v>
      </c>
      <c r="F15" s="29">
        <v>3.3955030784840524E-3</v>
      </c>
      <c r="G15" s="18">
        <v>6.8342581739793282E-2</v>
      </c>
      <c r="H15" s="19">
        <v>8.3333333333333329E-2</v>
      </c>
      <c r="I15" s="19">
        <v>7.2931059041235688E-2</v>
      </c>
      <c r="J15" s="29">
        <v>1.5146666181120325E-2</v>
      </c>
      <c r="K15" s="18">
        <v>5.0051499455150694E-2</v>
      </c>
      <c r="L15" s="19">
        <v>9.4339622641509441E-2</v>
      </c>
      <c r="M15" s="19">
        <v>4.5451197222130041E-3</v>
      </c>
      <c r="N15" s="29">
        <v>0.19961088205274721</v>
      </c>
      <c r="O15" s="18">
        <v>0.12061893224325203</v>
      </c>
      <c r="P15" s="19">
        <v>0.290011528309844</v>
      </c>
      <c r="Q15" s="19">
        <v>0.28526943714445691</v>
      </c>
      <c r="R15" s="29">
        <v>0.14695087030975199</v>
      </c>
      <c r="S15" s="18">
        <v>0.15112489053343817</v>
      </c>
      <c r="T15" s="19">
        <v>0.16641948090965655</v>
      </c>
      <c r="U15" s="19">
        <v>0.21513144026498346</v>
      </c>
      <c r="V15" s="29">
        <v>0.34346426668485708</v>
      </c>
      <c r="W15" s="18">
        <v>0.12398365035037347</v>
      </c>
      <c r="X15" s="19">
        <v>0.18776859427647644</v>
      </c>
      <c r="Y15" s="19">
        <v>0.36215976799512201</v>
      </c>
      <c r="Z15" s="29">
        <v>1.8285516435154529E-2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28</v>
      </c>
      <c r="C16" s="28">
        <v>3.5279092903963252E-6</v>
      </c>
      <c r="D16" s="19">
        <v>0</v>
      </c>
      <c r="E16" s="19">
        <v>2.9172578544295959E-4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1.4927378304548372E-5</v>
      </c>
      <c r="L16" s="19">
        <v>3.7735849056603772E-2</v>
      </c>
      <c r="M16" s="19">
        <v>3.0980172667617331E-3</v>
      </c>
      <c r="N16" s="29">
        <v>7.236132675650081E-2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76</v>
      </c>
      <c r="C17" s="28">
        <v>5.2093108581992141E-2</v>
      </c>
      <c r="D17" s="19">
        <v>0.125</v>
      </c>
      <c r="E17" s="19">
        <v>5.8792694150439188E-2</v>
      </c>
      <c r="F17" s="29">
        <v>0.31436925622421813</v>
      </c>
      <c r="G17" s="18">
        <v>7.1350704490873176E-2</v>
      </c>
      <c r="H17" s="19">
        <v>0.1111111111111111</v>
      </c>
      <c r="I17" s="19">
        <v>8.4625898635727406E-2</v>
      </c>
      <c r="J17" s="29">
        <v>3.7487926469904738E-2</v>
      </c>
      <c r="K17" s="18">
        <v>6.8223094644554241E-2</v>
      </c>
      <c r="L17" s="19">
        <f>9.43396226415094%-0.0000746368915227613</f>
        <v>9.4264985749986638E-2</v>
      </c>
      <c r="M17" s="19">
        <v>5.8325410540849207E-3</v>
      </c>
      <c r="N17" s="29">
        <v>8.0346880709721138E-2</v>
      </c>
      <c r="O17" s="18">
        <v>0.12345844812560884</v>
      </c>
      <c r="P17" s="19">
        <v>0.13135415580974949</v>
      </c>
      <c r="Q17" s="19">
        <v>4.9105929431060139E-2</v>
      </c>
      <c r="R17" s="29">
        <v>7.6260488023111778E-2</v>
      </c>
      <c r="S17" s="18">
        <v>0.14627482396713357</v>
      </c>
      <c r="T17" s="19">
        <v>0.38886752510983136</v>
      </c>
      <c r="U17" s="19">
        <v>0.14821952186234355</v>
      </c>
      <c r="V17" s="29">
        <v>0.4976280718926499</v>
      </c>
      <c r="W17" s="18">
        <v>9.1767342198590326E-2</v>
      </c>
      <c r="X17" s="19">
        <v>0.31150826520653219</v>
      </c>
      <c r="Y17" s="19">
        <v>4.4714795075777899E-2</v>
      </c>
      <c r="Z17" s="29">
        <v>0.82643950877370542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29</v>
      </c>
      <c r="C18" s="28">
        <v>0</v>
      </c>
      <c r="D18" s="19">
        <v>3.125E-2</v>
      </c>
      <c r="E18" s="19">
        <v>0</v>
      </c>
      <c r="F18" s="29">
        <v>6.6224930688806208E-2</v>
      </c>
      <c r="G18" s="18">
        <v>0</v>
      </c>
      <c r="H18" s="19">
        <v>0</v>
      </c>
      <c r="I18" s="19">
        <v>0</v>
      </c>
      <c r="J18" s="29">
        <v>0</v>
      </c>
      <c r="K18" s="18">
        <v>1.4927378304548372E-5</v>
      </c>
      <c r="L18" s="19">
        <v>1.4927378304548372E-5</v>
      </c>
      <c r="M18" s="19">
        <v>1.4927378304548372E-5</v>
      </c>
      <c r="N18" s="29">
        <v>1.4927378304548372E-5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30</v>
      </c>
      <c r="C19" s="28">
        <v>4.544652747888546E-2</v>
      </c>
      <c r="D19" s="19">
        <v>3.125E-2</v>
      </c>
      <c r="E19" s="19">
        <v>4.1940605631824605E-2</v>
      </c>
      <c r="F19" s="29">
        <v>4.1864885153723497E-2</v>
      </c>
      <c r="G19" s="18">
        <v>4.8498807406375251E-2</v>
      </c>
      <c r="H19" s="19">
        <v>0</v>
      </c>
      <c r="I19" s="19">
        <v>4.256212601777213E-2</v>
      </c>
      <c r="J19" s="29">
        <v>0</v>
      </c>
      <c r="K19" s="18">
        <f>4.77626347817866%-0.0000746368915227613</f>
        <v>4.7687997890263845E-2</v>
      </c>
      <c r="L19" s="19">
        <v>0</v>
      </c>
      <c r="M19" s="19">
        <f>0.177994322341073%-0.0000746368915227613</f>
        <v>1.7053063318879689E-3</v>
      </c>
      <c r="N19" s="29">
        <v>0</v>
      </c>
      <c r="O19" s="18">
        <v>2.1176451198504948E-2</v>
      </c>
      <c r="P19" s="19">
        <v>0</v>
      </c>
      <c r="Q19" s="19">
        <v>7.747611593211772E-3</v>
      </c>
      <c r="R19" s="29">
        <v>0</v>
      </c>
      <c r="S19" s="18">
        <v>4.6545719767433644E-2</v>
      </c>
      <c r="T19" s="19">
        <v>5.5406025499516481E-2</v>
      </c>
      <c r="U19" s="19">
        <v>1.8800938361551497E-2</v>
      </c>
      <c r="V19" s="29">
        <v>1.3655452918372212E-3</v>
      </c>
      <c r="W19" s="18">
        <v>7.1855669212716508E-2</v>
      </c>
      <c r="X19" s="19">
        <v>0.12564049537114513</v>
      </c>
      <c r="Y19" s="19">
        <v>1.7371043957236543E-2</v>
      </c>
      <c r="Z19" s="29">
        <v>5.5698908498938299E-2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31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1.4927378304548372E-5</v>
      </c>
      <c r="L20" s="19">
        <v>1.4927378304548372E-5</v>
      </c>
      <c r="M20" s="19">
        <v>1.4927378304548372E-5</v>
      </c>
      <c r="N20" s="29">
        <v>1.4927378304548372E-5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32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0.50978911881761668</v>
      </c>
      <c r="K21" s="18">
        <v>1.4927378304548372E-5</v>
      </c>
      <c r="L21" s="19">
        <v>1.4927378304548372E-5</v>
      </c>
      <c r="M21" s="19">
        <v>1.4927378304548372E-5</v>
      </c>
      <c r="N21" s="29">
        <v>1.4927378304548372E-5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33</v>
      </c>
      <c r="C22" s="28">
        <v>3.6460942516246021E-2</v>
      </c>
      <c r="D22" s="19">
        <v>0</v>
      </c>
      <c r="E22" s="19">
        <v>2.9058749203204261E-2</v>
      </c>
      <c r="F22" s="29">
        <v>0</v>
      </c>
      <c r="G22" s="18">
        <v>2.470431054974058E-2</v>
      </c>
      <c r="H22" s="19">
        <v>2.7777777777777776E-2</v>
      </c>
      <c r="I22" s="19">
        <v>1.9213698284073436E-2</v>
      </c>
      <c r="J22" s="29">
        <v>4.0425781353486036E-3</v>
      </c>
      <c r="K22" s="18">
        <v>3.4641469252088587E-2</v>
      </c>
      <c r="L22" s="19">
        <v>0</v>
      </c>
      <c r="M22" s="19">
        <v>5.2068162404936055E-3</v>
      </c>
      <c r="N22" s="29">
        <f>1.44014336950379%-0.0000746368915227613</f>
        <v>1.4326796803515139E-2</v>
      </c>
      <c r="O22" s="18">
        <v>4.5697676839297929E-2</v>
      </c>
      <c r="P22" s="19">
        <v>0</v>
      </c>
      <c r="Q22" s="19">
        <v>3.5122793848570612E-3</v>
      </c>
      <c r="R22" s="29">
        <v>0</v>
      </c>
      <c r="S22" s="18">
        <v>4.6183605162660672E-2</v>
      </c>
      <c r="T22" s="19">
        <v>0</v>
      </c>
      <c r="U22" s="19">
        <v>1.9894867675338903E-2</v>
      </c>
      <c r="V22" s="29">
        <v>0</v>
      </c>
      <c r="W22" s="18">
        <v>3.101912433399541E-2</v>
      </c>
      <c r="X22" s="19">
        <v>0</v>
      </c>
      <c r="Y22" s="19">
        <v>5.3129318643447927E-3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34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0.16464601612929519</v>
      </c>
      <c r="K23" s="18">
        <v>1.4927378304548372E-5</v>
      </c>
      <c r="L23" s="19">
        <v>1.4927378304548372E-5</v>
      </c>
      <c r="M23" s="19">
        <v>1.4927378304548372E-5</v>
      </c>
      <c r="N23" s="29">
        <v>1.4927378304548372E-5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35</v>
      </c>
      <c r="C24" s="28">
        <v>1.6228382735823097E-3</v>
      </c>
      <c r="D24" s="19">
        <v>3.125E-2</v>
      </c>
      <c r="E24" s="19">
        <v>1.5271612210681622E-3</v>
      </c>
      <c r="F24" s="29">
        <v>2.9422296740709789E-2</v>
      </c>
      <c r="G24" s="18">
        <v>2.6474758817406131E-3</v>
      </c>
      <c r="H24" s="19">
        <v>2.7777777777777776E-2</v>
      </c>
      <c r="I24" s="19">
        <v>2.4809747954434845E-3</v>
      </c>
      <c r="J24" s="29">
        <v>1.6240853682890888E-3</v>
      </c>
      <c r="K24" s="18">
        <v>2.7366860225005347E-3</v>
      </c>
      <c r="L24" s="19">
        <v>0</v>
      </c>
      <c r="M24" s="19">
        <v>2.849094881657758E-3</v>
      </c>
      <c r="N24" s="29">
        <v>0</v>
      </c>
      <c r="O24" s="18">
        <v>0</v>
      </c>
      <c r="P24" s="19">
        <v>0</v>
      </c>
      <c r="Q24" s="19">
        <v>4.9738432129959087E-7</v>
      </c>
      <c r="R24" s="29">
        <v>0</v>
      </c>
      <c r="S24" s="18">
        <v>1.1222810915993387E-2</v>
      </c>
      <c r="T24" s="19">
        <v>0</v>
      </c>
      <c r="U24" s="19">
        <v>3.9951193469170794E-3</v>
      </c>
      <c r="V24" s="29">
        <v>0</v>
      </c>
      <c r="W24" s="18">
        <v>1.7284903026186021E-3</v>
      </c>
      <c r="X24" s="19">
        <v>0</v>
      </c>
      <c r="Y24" s="19">
        <v>2.8938758883401788E-2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36</v>
      </c>
      <c r="C25" s="28">
        <v>2.4589527754062387E-3</v>
      </c>
      <c r="D25" s="19">
        <v>0</v>
      </c>
      <c r="E25" s="19">
        <v>2.0023022029225872E-3</v>
      </c>
      <c r="F25" s="29">
        <v>0</v>
      </c>
      <c r="G25" s="18">
        <v>3.1556601067186871E-3</v>
      </c>
      <c r="H25" s="19">
        <v>0</v>
      </c>
      <c r="I25" s="19">
        <v>2.0825090796361347E-3</v>
      </c>
      <c r="J25" s="29">
        <v>0</v>
      </c>
      <c r="K25" s="18">
        <v>1.7763580182412564E-3</v>
      </c>
      <c r="L25" s="19">
        <v>0</v>
      </c>
      <c r="M25" s="19">
        <v>1.4720728324903946E-4</v>
      </c>
      <c r="N25" s="29">
        <v>0</v>
      </c>
      <c r="O25" s="18">
        <v>2.5685921997268221E-3</v>
      </c>
      <c r="P25" s="19">
        <v>0</v>
      </c>
      <c r="Q25" s="19">
        <v>6.7814425490873165E-5</v>
      </c>
      <c r="R25" s="29">
        <v>0</v>
      </c>
      <c r="S25" s="18">
        <v>5.1755915478516818E-3</v>
      </c>
      <c r="T25" s="19">
        <v>0</v>
      </c>
      <c r="U25" s="19">
        <v>1.3826326091720431E-3</v>
      </c>
      <c r="V25" s="29">
        <v>0</v>
      </c>
      <c r="W25" s="18">
        <v>1.7209429434367604E-3</v>
      </c>
      <c r="X25" s="19">
        <v>0</v>
      </c>
      <c r="Y25" s="19">
        <v>2.3185483235924905E-4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37</v>
      </c>
      <c r="C26" s="30">
        <f>SUM(C7:C25)</f>
        <v>1.0000141116371615</v>
      </c>
      <c r="D26" s="32">
        <f t="shared" ref="D26:AO26" si="0">SUM(D7:D25)</f>
        <v>1.0000141116371615</v>
      </c>
      <c r="E26" s="32">
        <f t="shared" si="0"/>
        <v>1.0000141116371615</v>
      </c>
      <c r="F26" s="33">
        <f t="shared" si="0"/>
        <v>1.0000141116371617</v>
      </c>
      <c r="G26" s="31">
        <f t="shared" si="0"/>
        <v>1.0000141116371615</v>
      </c>
      <c r="H26" s="32">
        <f t="shared" si="0"/>
        <v>1.0000141116371615</v>
      </c>
      <c r="I26" s="32">
        <f t="shared" si="0"/>
        <v>1.0000141116371617</v>
      </c>
      <c r="J26" s="33">
        <f t="shared" si="0"/>
        <v>1.0000141116371615</v>
      </c>
      <c r="K26" s="31">
        <f t="shared" si="0"/>
        <v>1</v>
      </c>
      <c r="L26" s="32">
        <f t="shared" si="0"/>
        <v>0.99999999999999989</v>
      </c>
      <c r="M26" s="32">
        <f t="shared" si="0"/>
        <v>1.0000000000000002</v>
      </c>
      <c r="N26" s="33">
        <f t="shared" si="0"/>
        <v>0.99999999999999989</v>
      </c>
      <c r="O26" s="31">
        <f t="shared" si="0"/>
        <v>0.99999999999999989</v>
      </c>
      <c r="P26" s="32">
        <f t="shared" si="0"/>
        <v>1</v>
      </c>
      <c r="Q26" s="32">
        <f t="shared" si="0"/>
        <v>1</v>
      </c>
      <c r="R26" s="33">
        <f t="shared" si="0"/>
        <v>1</v>
      </c>
      <c r="S26" s="31">
        <f t="shared" si="0"/>
        <v>0.99999999999999956</v>
      </c>
      <c r="T26" s="32">
        <f t="shared" si="0"/>
        <v>1</v>
      </c>
      <c r="U26" s="32">
        <f t="shared" si="0"/>
        <v>1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0.99999999999999989</v>
      </c>
      <c r="Z26" s="33">
        <f t="shared" si="0"/>
        <v>1</v>
      </c>
      <c r="AA26" s="31">
        <f t="shared" si="0"/>
        <v>1</v>
      </c>
      <c r="AB26" s="32">
        <f t="shared" si="0"/>
        <v>0</v>
      </c>
      <c r="AC26" s="32">
        <f t="shared" si="0"/>
        <v>1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  <row r="28" spans="1:42" x14ac:dyDescent="0.2">
      <c r="K28" s="46"/>
      <c r="L28" s="46"/>
      <c r="M28" s="46"/>
      <c r="N28" s="46"/>
    </row>
  </sheetData>
  <mergeCells count="33"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  <mergeCell ref="AE5:AF5"/>
    <mergeCell ref="W5:X5"/>
    <mergeCell ref="Y5:Z5"/>
    <mergeCell ref="AA5:AB5"/>
    <mergeCell ref="AC5:AD5"/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4CEE-3FF1-49FB-9986-20607EDE5F0D}">
  <dimension ref="A1:AP26"/>
  <sheetViews>
    <sheetView topLeftCell="B1"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78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59" t="s">
        <v>38</v>
      </c>
      <c r="B2" s="60"/>
      <c r="C2" s="60"/>
      <c r="D2" s="60"/>
      <c r="E2" s="60"/>
      <c r="F2" s="60"/>
      <c r="G2" s="60"/>
      <c r="H2" s="60"/>
      <c r="I2" s="60"/>
      <c r="J2" s="61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62" t="s">
        <v>39</v>
      </c>
      <c r="B3" s="63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64" t="s">
        <v>40</v>
      </c>
      <c r="B4" s="65"/>
      <c r="C4" s="55" t="s">
        <v>41</v>
      </c>
      <c r="D4" s="49"/>
      <c r="E4" s="49"/>
      <c r="F4" s="56"/>
      <c r="G4" s="48" t="s">
        <v>42</v>
      </c>
      <c r="H4" s="49"/>
      <c r="I4" s="49"/>
      <c r="J4" s="50"/>
      <c r="K4" s="55" t="s">
        <v>43</v>
      </c>
      <c r="L4" s="49"/>
      <c r="M4" s="49"/>
      <c r="N4" s="56"/>
      <c r="O4" s="48" t="s">
        <v>44</v>
      </c>
      <c r="P4" s="49"/>
      <c r="Q4" s="49"/>
      <c r="R4" s="50"/>
      <c r="S4" s="55" t="s">
        <v>45</v>
      </c>
      <c r="T4" s="49"/>
      <c r="U4" s="49"/>
      <c r="V4" s="56"/>
      <c r="W4" s="48" t="s">
        <v>46</v>
      </c>
      <c r="X4" s="49"/>
      <c r="Y4" s="49"/>
      <c r="Z4" s="50"/>
      <c r="AA4" s="48" t="s">
        <v>47</v>
      </c>
      <c r="AB4" s="49"/>
      <c r="AC4" s="49"/>
      <c r="AD4" s="50"/>
      <c r="AE4" s="55" t="s">
        <v>48</v>
      </c>
      <c r="AF4" s="49"/>
      <c r="AG4" s="49"/>
      <c r="AH4" s="56"/>
      <c r="AI4" s="48" t="s">
        <v>49</v>
      </c>
      <c r="AJ4" s="49"/>
      <c r="AK4" s="49"/>
      <c r="AL4" s="50"/>
      <c r="AM4" s="48" t="s">
        <v>50</v>
      </c>
      <c r="AN4" s="49"/>
      <c r="AO4" s="49"/>
      <c r="AP4" s="50"/>
    </row>
    <row r="5" spans="1:42" ht="46.25" customHeight="1" thickBot="1" x14ac:dyDescent="0.25">
      <c r="A5" s="66"/>
      <c r="B5" s="67"/>
      <c r="C5" s="57" t="s">
        <v>51</v>
      </c>
      <c r="D5" s="52"/>
      <c r="E5" s="53" t="s">
        <v>52</v>
      </c>
      <c r="F5" s="58"/>
      <c r="G5" s="51" t="str">
        <f>C5</f>
        <v>%                                         ACTIVE PoDs / PRESSURE CLASS</v>
      </c>
      <c r="H5" s="52"/>
      <c r="I5" s="53" t="str">
        <f t="shared" ref="I5" si="0">E5</f>
        <v>%                    CONSUMPTION / PRESSURE CLASS</v>
      </c>
      <c r="J5" s="54"/>
      <c r="K5" s="57" t="str">
        <f t="shared" ref="K5" si="1">G5</f>
        <v>%                                         ACTIVE PoDs / PRESSURE CLASS</v>
      </c>
      <c r="L5" s="52"/>
      <c r="M5" s="53" t="str">
        <f t="shared" ref="M5" si="2">I5</f>
        <v>%                    CONSUMPTION / PRESSURE CLASS</v>
      </c>
      <c r="N5" s="58"/>
      <c r="O5" s="51" t="str">
        <f t="shared" ref="O5" si="3">K5</f>
        <v>%                                         ACTIVE PoDs / PRESSURE CLASS</v>
      </c>
      <c r="P5" s="52"/>
      <c r="Q5" s="53" t="str">
        <f t="shared" ref="Q5" si="4">M5</f>
        <v>%                    CONSUMPTION / PRESSURE CLASS</v>
      </c>
      <c r="R5" s="54"/>
      <c r="S5" s="57" t="str">
        <f t="shared" ref="S5" si="5">O5</f>
        <v>%                                         ACTIVE PoDs / PRESSURE CLASS</v>
      </c>
      <c r="T5" s="52"/>
      <c r="U5" s="53" t="str">
        <f t="shared" ref="U5" si="6">Q5</f>
        <v>%                    CONSUMPTION / PRESSURE CLASS</v>
      </c>
      <c r="V5" s="58"/>
      <c r="W5" s="51" t="str">
        <f t="shared" ref="W5" si="7">S5</f>
        <v>%                                         ACTIVE PoDs / PRESSURE CLASS</v>
      </c>
      <c r="X5" s="52"/>
      <c r="Y5" s="53" t="str">
        <f t="shared" ref="Y5" si="8">U5</f>
        <v>%                    CONSUMPTION / PRESSURE CLASS</v>
      </c>
      <c r="Z5" s="54"/>
      <c r="AA5" s="51" t="str">
        <f t="shared" ref="AA5" si="9">W5</f>
        <v>%                                         ACTIVE PoDs / PRESSURE CLASS</v>
      </c>
      <c r="AB5" s="52"/>
      <c r="AC5" s="53" t="str">
        <f t="shared" ref="AC5" si="10">Y5</f>
        <v>%                    CONSUMPTION / PRESSURE CLASS</v>
      </c>
      <c r="AD5" s="54"/>
      <c r="AE5" s="57" t="str">
        <f t="shared" ref="AE5" si="11">AA5</f>
        <v>%                                         ACTIVE PoDs / PRESSURE CLASS</v>
      </c>
      <c r="AF5" s="52"/>
      <c r="AG5" s="53" t="str">
        <f t="shared" ref="AG5" si="12">AC5</f>
        <v>%                    CONSUMPTION / PRESSURE CLASS</v>
      </c>
      <c r="AH5" s="58"/>
      <c r="AI5" s="51" t="str">
        <f t="shared" ref="AI5" si="13">AE5</f>
        <v>%                                         ACTIVE PoDs / PRESSURE CLASS</v>
      </c>
      <c r="AJ5" s="52"/>
      <c r="AK5" s="53" t="str">
        <f t="shared" ref="AK5" si="14">AG5</f>
        <v>%                    CONSUMPTION / PRESSURE CLASS</v>
      </c>
      <c r="AL5" s="54"/>
      <c r="AM5" s="51" t="str">
        <f t="shared" ref="AM5" si="15">AI5</f>
        <v>%                                         ACTIVE PoDs / PRESSURE CLASS</v>
      </c>
      <c r="AN5" s="52"/>
      <c r="AO5" s="53" t="str">
        <f t="shared" ref="AO5" si="16">AK5</f>
        <v>%                    CONSUMPTION / PRESSURE CLASS</v>
      </c>
      <c r="AP5" s="54"/>
    </row>
    <row r="6" spans="1:42" ht="16" thickBot="1" x14ac:dyDescent="0.25">
      <c r="A6" s="15" t="s">
        <v>15</v>
      </c>
      <c r="B6" s="16" t="s">
        <v>53</v>
      </c>
      <c r="C6" s="39" t="s">
        <v>54</v>
      </c>
      <c r="D6" s="37" t="s">
        <v>55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56</v>
      </c>
      <c r="C7" s="24">
        <f>'δ'' τριμηνο'!C7</f>
        <v>7.0558185807926504E-6</v>
      </c>
      <c r="D7" s="26">
        <f>'δ'' τριμηνο'!D7</f>
        <v>7.0558185807926504E-6</v>
      </c>
      <c r="E7" s="26">
        <f>'δ'' τριμηνο'!E7</f>
        <v>7.0558185807926504E-6</v>
      </c>
      <c r="F7" s="27">
        <f>'δ'' τριμηνο'!F7</f>
        <v>7.0558185807926504E-6</v>
      </c>
      <c r="G7" s="25">
        <f>'δ'' τριμηνο'!G7</f>
        <v>7.0558185807926504E-6</v>
      </c>
      <c r="H7" s="26">
        <f>'δ'' τριμηνο'!H7</f>
        <v>7.0558185807926504E-6</v>
      </c>
      <c r="I7" s="26">
        <f>'δ'' τριμηνο'!I7</f>
        <v>7.0558185807926504E-6</v>
      </c>
      <c r="J7" s="27">
        <f>'δ'' τριμηνο'!J7</f>
        <v>7.0558185807926504E-6</v>
      </c>
      <c r="K7" s="25">
        <f>'δ'' τριμηνο'!K7</f>
        <v>1.4927378304548372E-5</v>
      </c>
      <c r="L7" s="26">
        <f>'δ'' τριμηνο'!L7</f>
        <v>1.4927378304548372E-5</v>
      </c>
      <c r="M7" s="26">
        <f>'δ'' τριμηνο'!M7</f>
        <v>1.4927378304548372E-5</v>
      </c>
      <c r="N7" s="27">
        <f>'δ'' τριμηνο'!N7</f>
        <v>1.4927378304548372E-5</v>
      </c>
      <c r="O7" s="25">
        <f>'δ'' τριμηνο'!O7</f>
        <v>0</v>
      </c>
      <c r="P7" s="26">
        <f>'δ'' τριμηνο'!P7</f>
        <v>2.6272577834058022E-2</v>
      </c>
      <c r="Q7" s="26">
        <f>'δ'' τριμηνο'!Q7</f>
        <v>0</v>
      </c>
      <c r="R7" s="27">
        <f>'δ'' τριμηνο'!R7</f>
        <v>5.3846134942365127E-2</v>
      </c>
      <c r="S7" s="25">
        <f>'δ'' τριμηνο'!S7</f>
        <v>0</v>
      </c>
      <c r="T7" s="26">
        <f>'δ'' τριμηνο'!T7</f>
        <v>0</v>
      </c>
      <c r="U7" s="26">
        <f>'δ'' τριμηνο'!U7</f>
        <v>0</v>
      </c>
      <c r="V7" s="27">
        <f>'δ'' τριμηνο'!V7</f>
        <v>0</v>
      </c>
      <c r="W7" s="25">
        <f>'δ'' τριμηνο'!W7</f>
        <v>0</v>
      </c>
      <c r="X7" s="26">
        <f>'δ'' τριμηνο'!X7</f>
        <v>0</v>
      </c>
      <c r="Y7" s="26">
        <f>'δ'' τριμηνο'!Y7</f>
        <v>0</v>
      </c>
      <c r="Z7" s="27">
        <f>'δ'' τριμηνο'!Z7</f>
        <v>0</v>
      </c>
      <c r="AA7" s="25">
        <f>'δ'' τριμηνο'!AA7</f>
        <v>0</v>
      </c>
      <c r="AB7" s="26">
        <f>'δ'' τριμηνο'!AB7</f>
        <v>0</v>
      </c>
      <c r="AC7" s="26">
        <f>'δ'' τριμηνο'!AC7</f>
        <v>0</v>
      </c>
      <c r="AD7" s="34">
        <f>'δ'' τριμηνο'!AD7</f>
        <v>0</v>
      </c>
      <c r="AE7" s="24">
        <f>'δ'' τριμηνο'!AE7</f>
        <v>0</v>
      </c>
      <c r="AF7" s="26">
        <f>'δ'' τριμηνο'!AF7</f>
        <v>0</v>
      </c>
      <c r="AG7" s="26">
        <f>'δ'' τριμηνο'!AG7</f>
        <v>0</v>
      </c>
      <c r="AH7" s="34">
        <f>'δ'' τριμηνο'!AH7</f>
        <v>0</v>
      </c>
      <c r="AI7" s="24">
        <f>'δ'' τριμηνο'!AI7</f>
        <v>0</v>
      </c>
      <c r="AJ7" s="26">
        <f>'δ'' τριμηνο'!AJ7</f>
        <v>0</v>
      </c>
      <c r="AK7" s="26">
        <f>'δ'' τριμηνο'!AK7</f>
        <v>0</v>
      </c>
      <c r="AL7" s="34">
        <f>'δ'' τριμηνο'!AL7</f>
        <v>0</v>
      </c>
      <c r="AM7" s="24">
        <f>'δ'' τριμηνο'!AM7</f>
        <v>0</v>
      </c>
      <c r="AN7" s="26">
        <f>'δ'' τριμηνο'!AN7</f>
        <v>0</v>
      </c>
      <c r="AO7" s="26">
        <f>'δ'' τριμηνο'!AO7</f>
        <v>0</v>
      </c>
      <c r="AP7" s="27">
        <f>'δ'' τριμηνο'!AP7</f>
        <v>0</v>
      </c>
    </row>
    <row r="8" spans="1:42" ht="16" x14ac:dyDescent="0.2">
      <c r="A8" s="17">
        <v>2</v>
      </c>
      <c r="B8" s="41" t="s">
        <v>57</v>
      </c>
      <c r="C8" s="28">
        <f>'δ'' τριμηνο'!C8</f>
        <v>7.0558185807926504E-6</v>
      </c>
      <c r="D8" s="19">
        <f>'δ'' τριμηνο'!D8</f>
        <v>7.0558185807926504E-6</v>
      </c>
      <c r="E8" s="19">
        <f>'δ'' τριμηνο'!E8</f>
        <v>7.0558185807926504E-6</v>
      </c>
      <c r="F8" s="29">
        <f>'δ'' τριμηνο'!F8</f>
        <v>7.0558185807926504E-6</v>
      </c>
      <c r="G8" s="18">
        <f>'δ'' τριμηνο'!G8</f>
        <v>7.0558185807926504E-6</v>
      </c>
      <c r="H8" s="19">
        <f>'δ'' τριμηνο'!H8</f>
        <v>7.0558185807926504E-6</v>
      </c>
      <c r="I8" s="19">
        <f>'δ'' τριμηνο'!I8</f>
        <v>7.0558185807926504E-6</v>
      </c>
      <c r="J8" s="29">
        <f>'δ'' τριμηνο'!J8</f>
        <v>7.0558185807926504E-6</v>
      </c>
      <c r="K8" s="18">
        <f>'δ'' τριμηνο'!K8</f>
        <v>1.4927378304548372E-5</v>
      </c>
      <c r="L8" s="19">
        <f>'δ'' τριμηνο'!L8</f>
        <v>0</v>
      </c>
      <c r="M8" s="19">
        <f>'δ'' τριμηνο'!M8</f>
        <v>5.0873798483262766E-4</v>
      </c>
      <c r="N8" s="29">
        <f>'δ'' τριμηνο'!N8</f>
        <v>0.26274443793743346</v>
      </c>
      <c r="O8" s="18">
        <f>'δ'' τριμηνο'!O8</f>
        <v>2.5525186293370193E-3</v>
      </c>
      <c r="P8" s="19">
        <f>'δ'' τριμηνο'!P8</f>
        <v>0.13136288917207364</v>
      </c>
      <c r="Q8" s="19">
        <f>'δ'' τριμηνο'!Q8</f>
        <v>3.6175219805257286E-2</v>
      </c>
      <c r="R8" s="29">
        <f>'δ'' τριμηνο'!R8</f>
        <v>0.58572644448170819</v>
      </c>
      <c r="S8" s="18">
        <f>'δ'' τριμηνο'!S8</f>
        <v>0</v>
      </c>
      <c r="T8" s="19">
        <f>'δ'' τριμηνο'!T8</f>
        <v>0</v>
      </c>
      <c r="U8" s="19">
        <f>'δ'' τριμηνο'!U8</f>
        <v>0</v>
      </c>
      <c r="V8" s="29">
        <f>'δ'' τριμηνο'!V8</f>
        <v>0</v>
      </c>
      <c r="W8" s="18">
        <f>'δ'' τριμηνο'!W8</f>
        <v>0</v>
      </c>
      <c r="X8" s="19">
        <f>'δ'' τριμηνο'!X8</f>
        <v>0</v>
      </c>
      <c r="Y8" s="19">
        <f>'δ'' τριμηνο'!Y8</f>
        <v>0</v>
      </c>
      <c r="Z8" s="29">
        <f>'δ'' τριμηνο'!Z8</f>
        <v>0</v>
      </c>
      <c r="AA8" s="18">
        <f>'δ'' τριμηνο'!AA8</f>
        <v>0</v>
      </c>
      <c r="AB8" s="19">
        <f>'δ'' τριμηνο'!AB8</f>
        <v>0</v>
      </c>
      <c r="AC8" s="19">
        <f>'δ'' τριμηνο'!AC8</f>
        <v>0</v>
      </c>
      <c r="AD8" s="20">
        <f>'δ'' τριμηνο'!AD8</f>
        <v>0</v>
      </c>
      <c r="AE8" s="28">
        <f>'δ'' τριμηνο'!AE8</f>
        <v>0</v>
      </c>
      <c r="AF8" s="19">
        <f>'δ'' τριμηνο'!AF8</f>
        <v>0</v>
      </c>
      <c r="AG8" s="19">
        <f>'δ'' τριμηνο'!AG8</f>
        <v>0</v>
      </c>
      <c r="AH8" s="20">
        <f>'δ'' τριμηνο'!AH8</f>
        <v>0</v>
      </c>
      <c r="AI8" s="28">
        <f>'δ'' τριμηνο'!AI8</f>
        <v>0</v>
      </c>
      <c r="AJ8" s="19">
        <f>'δ'' τριμηνο'!AJ8</f>
        <v>0</v>
      </c>
      <c r="AK8" s="19">
        <f>'δ'' τριμηνο'!AK8</f>
        <v>0</v>
      </c>
      <c r="AL8" s="20">
        <f>'δ'' τριμηνο'!AL8</f>
        <v>0</v>
      </c>
      <c r="AM8" s="28">
        <f>'δ'' τριμηνο'!AM8</f>
        <v>0</v>
      </c>
      <c r="AN8" s="19">
        <f>'δ'' τριμηνο'!AN8</f>
        <v>0</v>
      </c>
      <c r="AO8" s="19">
        <f>'δ'' τριμηνο'!AO8</f>
        <v>0</v>
      </c>
      <c r="AP8" s="29">
        <f>'δ'' τριμηνο'!AP8</f>
        <v>0</v>
      </c>
    </row>
    <row r="9" spans="1:42" ht="16" x14ac:dyDescent="0.2">
      <c r="A9" s="17">
        <v>3</v>
      </c>
      <c r="B9" s="41" t="s">
        <v>58</v>
      </c>
      <c r="C9" s="28">
        <f>'δ'' τριμηνο'!C9</f>
        <v>7.0558185807926504E-6</v>
      </c>
      <c r="D9" s="19">
        <f>'δ'' τριμηνο'!D9</f>
        <v>9.375E-2</v>
      </c>
      <c r="E9" s="19">
        <f>'δ'' τριμηνο'!E9</f>
        <v>6.4613664939847399E-3</v>
      </c>
      <c r="F9" s="29">
        <f>'δ'' τριμηνο'!F9</f>
        <v>0.11179275400760276</v>
      </c>
      <c r="G9" s="18">
        <f>'δ'' τριμηνο'!G9</f>
        <v>1.6393039515421751E-5</v>
      </c>
      <c r="H9" s="19">
        <f>'δ'' τριμηνο'!H9</f>
        <v>5.5555555555555552E-2</v>
      </c>
      <c r="I9" s="19">
        <f>'δ'' τριμηνο'!I9</f>
        <v>4.2122337947965386E-3</v>
      </c>
      <c r="J9" s="29">
        <f>'δ'' τριμηνο'!J9</f>
        <v>3.1535988033599818E-2</v>
      </c>
      <c r="K9" s="18">
        <f>'δ'' τριμηνο'!K9</f>
        <v>9.9515855363655809E-6</v>
      </c>
      <c r="L9" s="19">
        <f>'δ'' τριμηνο'!L9</f>
        <v>0.13207547169811321</v>
      </c>
      <c r="M9" s="19">
        <f>'δ'' τριμηνο'!M9</f>
        <v>1.3322677253893627E-4</v>
      </c>
      <c r="N9" s="29">
        <f>'δ'' τριμηνο'!N9</f>
        <v>2.9067727821645115E-2</v>
      </c>
      <c r="O9" s="18">
        <f>'δ'' τριμηνο'!O9</f>
        <v>8.9062151314846846E-3</v>
      </c>
      <c r="P9" s="19">
        <f>'δ'' τριμηνο'!P9</f>
        <v>0.26304021342533646</v>
      </c>
      <c r="Q9" s="19">
        <f>'δ'' τριμηνο'!Q9</f>
        <v>8.3893198287730911E-2</v>
      </c>
      <c r="R9" s="29">
        <f>'δ'' τριμηνο'!R9</f>
        <v>0.10150915129795965</v>
      </c>
      <c r="S9" s="18">
        <f>'δ'' τριμηνο'!S9</f>
        <v>2.0100669187766954E-3</v>
      </c>
      <c r="T9" s="19">
        <f>'δ'' τριμηνο'!T9</f>
        <v>5.5753913461736838E-2</v>
      </c>
      <c r="U9" s="19">
        <f>'δ'' τριμηνο'!U9</f>
        <v>4.1406465377998865E-2</v>
      </c>
      <c r="V9" s="29">
        <f>'δ'' τριμηνο'!V9</f>
        <v>7.8834727302621414E-3</v>
      </c>
      <c r="W9" s="18">
        <f>'δ'' τριμηνο'!W9</f>
        <v>3.8755035840617271E-3</v>
      </c>
      <c r="X9" s="19">
        <f>'δ'' τριμηνο'!X9</f>
        <v>0.24997933987261944</v>
      </c>
      <c r="Y9" s="19">
        <f>'δ'' τριμηνο'!Y9</f>
        <v>0.15160949403875082</v>
      </c>
      <c r="Z9" s="29">
        <f>'δ'' τριμηνο'!Z9</f>
        <v>1.8918471556379199E-2</v>
      </c>
      <c r="AA9" s="18">
        <f>'δ'' τριμηνο'!AA9</f>
        <v>0</v>
      </c>
      <c r="AB9" s="19">
        <f>'δ'' τριμηνο'!AB9</f>
        <v>0</v>
      </c>
      <c r="AC9" s="19">
        <f>'δ'' τριμηνο'!AC9</f>
        <v>0</v>
      </c>
      <c r="AD9" s="20">
        <f>'δ'' τριμηνο'!AD9</f>
        <v>0</v>
      </c>
      <c r="AE9" s="28">
        <f>'δ'' τριμηνο'!AE9</f>
        <v>0</v>
      </c>
      <c r="AF9" s="19">
        <f>'δ'' τριμηνο'!AF9</f>
        <v>0</v>
      </c>
      <c r="AG9" s="19">
        <f>'δ'' τριμηνο'!AG9</f>
        <v>0</v>
      </c>
      <c r="AH9" s="20">
        <f>'δ'' τριμηνο'!AH9</f>
        <v>0</v>
      </c>
      <c r="AI9" s="28">
        <f>'δ'' τριμηνο'!AI9</f>
        <v>0</v>
      </c>
      <c r="AJ9" s="19">
        <f>'δ'' τριμηνο'!AJ9</f>
        <v>0</v>
      </c>
      <c r="AK9" s="19">
        <f>'δ'' τριμηνο'!AK9</f>
        <v>0</v>
      </c>
      <c r="AL9" s="20">
        <f>'δ'' τριμηνο'!AL9</f>
        <v>0</v>
      </c>
      <c r="AM9" s="28">
        <f>'δ'' τριμηνο'!AM9</f>
        <v>0</v>
      </c>
      <c r="AN9" s="19">
        <f>'δ'' τριμηνο'!AN9</f>
        <v>0</v>
      </c>
      <c r="AO9" s="19">
        <f>'δ'' τριμηνο'!AO9</f>
        <v>0</v>
      </c>
      <c r="AP9" s="29">
        <f>'δ'' τριμηνο'!AP9</f>
        <v>0</v>
      </c>
    </row>
    <row r="10" spans="1:42" ht="16" x14ac:dyDescent="0.2">
      <c r="A10" s="17">
        <v>4</v>
      </c>
      <c r="B10" s="41" t="s">
        <v>59</v>
      </c>
      <c r="C10" s="28">
        <f>'δ'' τριμηνο'!C10</f>
        <v>5.5705687695357976E-2</v>
      </c>
      <c r="D10" s="19">
        <f>'δ'' τριμηνο'!D10</f>
        <v>0</v>
      </c>
      <c r="E10" s="19">
        <f>'δ'' τριμηνο'!E10</f>
        <v>5.0743226489499568E-2</v>
      </c>
      <c r="F10" s="29">
        <f>'δ'' τριμηνο'!F10</f>
        <v>3.12624130965921E-4</v>
      </c>
      <c r="G10" s="18">
        <f>'δ'' τριμηνο'!G10</f>
        <v>8.8030622197814809E-2</v>
      </c>
      <c r="H10" s="19">
        <f>'δ'' τριμηνο'!H10</f>
        <v>0</v>
      </c>
      <c r="I10" s="19">
        <f>'δ'' τριμηνο'!I10</f>
        <v>7.0274215682952168E-2</v>
      </c>
      <c r="J10" s="29">
        <f>'δ'' τριμηνο'!J10</f>
        <v>0</v>
      </c>
      <c r="K10" s="18">
        <f>'δ'' τριμηνο'!K10</f>
        <v>4.5931543043095338E-2</v>
      </c>
      <c r="L10" s="19">
        <f>'δ'' τριμηνο'!L10</f>
        <v>0</v>
      </c>
      <c r="M10" s="19">
        <f>'δ'' τριμηνο'!M10</f>
        <v>3.13224246667988E-3</v>
      </c>
      <c r="N10" s="29">
        <f>'δ'' τριμηνο'!N10</f>
        <v>0</v>
      </c>
      <c r="O10" s="18">
        <f>'δ'' τριμηνο'!O10</f>
        <v>0.34512425398840768</v>
      </c>
      <c r="P10" s="19">
        <f>'δ'' τριμηνο'!P10</f>
        <v>0</v>
      </c>
      <c r="Q10" s="19">
        <f>'δ'' τριμηνο'!Q10</f>
        <v>1.7623700855058624E-2</v>
      </c>
      <c r="R10" s="29">
        <f>'δ'' τριμηνο'!R10</f>
        <v>0</v>
      </c>
      <c r="S10" s="18">
        <f>'δ'' τριμηνο'!S10</f>
        <v>0.22991507238117317</v>
      </c>
      <c r="T10" s="19">
        <f>'δ'' τριμηνο'!T10</f>
        <v>0</v>
      </c>
      <c r="U10" s="19">
        <f>'δ'' τριμηνο'!U10</f>
        <v>9.5568332787766122E-2</v>
      </c>
      <c r="V10" s="29">
        <f>'δ'' τριμηνο'!V10</f>
        <v>0</v>
      </c>
      <c r="W10" s="18">
        <f>'δ'' τριμηνο'!W10</f>
        <v>0.41835304136639723</v>
      </c>
      <c r="X10" s="19">
        <f>'δ'' τριμηνο'!X10</f>
        <v>0</v>
      </c>
      <c r="Y10" s="19">
        <f>'δ'' τριμηνο'!Y10</f>
        <v>6.9440278896995236E-2</v>
      </c>
      <c r="Z10" s="29">
        <f>'δ'' τριμηνο'!Z10</f>
        <v>0</v>
      </c>
      <c r="AA10" s="18">
        <f>'δ'' τριμηνο'!AA10</f>
        <v>0</v>
      </c>
      <c r="AB10" s="19">
        <f>'δ'' τριμηνο'!AB10</f>
        <v>0</v>
      </c>
      <c r="AC10" s="19">
        <f>'δ'' τριμηνο'!AC10</f>
        <v>0</v>
      </c>
      <c r="AD10" s="20">
        <f>'δ'' τριμηνο'!AD10</f>
        <v>0</v>
      </c>
      <c r="AE10" s="28">
        <f>'δ'' τριμηνο'!AE10</f>
        <v>0</v>
      </c>
      <c r="AF10" s="19">
        <f>'δ'' τριμηνο'!AF10</f>
        <v>0</v>
      </c>
      <c r="AG10" s="19">
        <f>'δ'' τριμηνο'!AG10</f>
        <v>0</v>
      </c>
      <c r="AH10" s="20">
        <f>'δ'' τριμηνο'!AH10</f>
        <v>0</v>
      </c>
      <c r="AI10" s="28">
        <f>'δ'' τριμηνο'!AI10</f>
        <v>0</v>
      </c>
      <c r="AJ10" s="19">
        <f>'δ'' τριμηνο'!AJ10</f>
        <v>0</v>
      </c>
      <c r="AK10" s="19">
        <f>'δ'' τριμηνο'!AK10</f>
        <v>0</v>
      </c>
      <c r="AL10" s="20">
        <f>'δ'' τριμηνο'!AL10</f>
        <v>0</v>
      </c>
      <c r="AM10" s="28">
        <f>'δ'' τριμηνο'!AM10</f>
        <v>0</v>
      </c>
      <c r="AN10" s="19">
        <f>'δ'' τριμηνο'!AN10</f>
        <v>0</v>
      </c>
      <c r="AO10" s="19">
        <f>'δ'' τριμηνο'!AO10</f>
        <v>0</v>
      </c>
      <c r="AP10" s="29">
        <f>'δ'' τριμηνο'!AP10</f>
        <v>0</v>
      </c>
    </row>
    <row r="11" spans="1:42" ht="16" x14ac:dyDescent="0.2">
      <c r="A11" s="17">
        <v>5</v>
      </c>
      <c r="B11" s="41" t="s">
        <v>60</v>
      </c>
      <c r="C11" s="28">
        <f>'δ'' τριμηνο'!C11</f>
        <v>5.538817585922231E-4</v>
      </c>
      <c r="D11" s="19">
        <f>'δ'' τριμηνο'!D11</f>
        <v>0</v>
      </c>
      <c r="E11" s="19">
        <f>'δ'' τριμηνο'!E11</f>
        <v>5.5353326995353721E-4</v>
      </c>
      <c r="F11" s="29">
        <f>'δ'' τριμηνο'!F11</f>
        <v>0</v>
      </c>
      <c r="G11" s="18">
        <f>'δ'' τριμηνο'!G11</f>
        <v>7.29490258436268E-4</v>
      </c>
      <c r="H11" s="19">
        <f>'δ'' τριμηνο'!H11</f>
        <v>0.1111111111111111</v>
      </c>
      <c r="I11" s="19">
        <f>'δ'' τριμηνο'!I11</f>
        <v>5.8752867176801657E-4</v>
      </c>
      <c r="J11" s="29">
        <f>'δ'' τριμηνο'!J11</f>
        <v>2.3938487887634755E-2</v>
      </c>
      <c r="K11" s="18">
        <f>'δ'' τριμηνο'!K11</f>
        <v>1.0250133102456549E-3</v>
      </c>
      <c r="L11" s="19">
        <f>'δ'' τριμηνο'!L11</f>
        <v>0</v>
      </c>
      <c r="M11" s="19">
        <f>'δ'' τριμηνο'!M11</f>
        <v>1.164288689868673E-4</v>
      </c>
      <c r="N11" s="29">
        <f>'δ'' τριμηνο'!N11</f>
        <v>0</v>
      </c>
      <c r="O11" s="18">
        <f>'δ'' τριμηνο'!O11</f>
        <v>2.5768404579756903E-3</v>
      </c>
      <c r="P11" s="19">
        <f>'δ'' τριμηνο'!P11</f>
        <v>0</v>
      </c>
      <c r="Q11" s="19">
        <f>'δ'' τριμηνο'!Q11</f>
        <v>1.5909753751043492E-4</v>
      </c>
      <c r="R11" s="29">
        <f>'δ'' τριμηνο'!R11</f>
        <v>0</v>
      </c>
      <c r="S11" s="18">
        <f>'δ'' τριμηνο'!S11</f>
        <v>3.7332786732364944E-3</v>
      </c>
      <c r="T11" s="19">
        <f>'δ'' τριμηνο'!T11</f>
        <v>0</v>
      </c>
      <c r="U11" s="19">
        <f>'δ'' τριμηνο'!U11</f>
        <v>2.4243576931022455E-3</v>
      </c>
      <c r="V11" s="29">
        <f>'δ'' τριμηνο'!V11</f>
        <v>0</v>
      </c>
      <c r="W11" s="18">
        <f>'δ'' τριμηνο'!W11</f>
        <v>8.6566918927028337E-4</v>
      </c>
      <c r="X11" s="19">
        <f>'δ'' τριμηνο'!X11</f>
        <v>0</v>
      </c>
      <c r="Y11" s="19">
        <f>'δ'' τριμηνο'!Y11</f>
        <v>2.6593007633942767E-4</v>
      </c>
      <c r="Z11" s="29">
        <f>'δ'' τριμηνο'!Z11</f>
        <v>0</v>
      </c>
      <c r="AA11" s="18">
        <f>'δ'' τριμηνο'!AA11</f>
        <v>0</v>
      </c>
      <c r="AB11" s="19">
        <f>'δ'' τριμηνο'!AB11</f>
        <v>0</v>
      </c>
      <c r="AC11" s="19">
        <f>'δ'' τριμηνο'!AC11</f>
        <v>0</v>
      </c>
      <c r="AD11" s="20">
        <f>'δ'' τριμηνο'!AD11</f>
        <v>0</v>
      </c>
      <c r="AE11" s="28">
        <f>'δ'' τριμηνο'!AE11</f>
        <v>0</v>
      </c>
      <c r="AF11" s="19">
        <f>'δ'' τριμηνο'!AF11</f>
        <v>0</v>
      </c>
      <c r="AG11" s="19">
        <f>'δ'' τριμηνο'!AG11</f>
        <v>0</v>
      </c>
      <c r="AH11" s="20">
        <f>'δ'' τριμηνο'!AH11</f>
        <v>0</v>
      </c>
      <c r="AI11" s="28">
        <f>'δ'' τριμηνο'!AI11</f>
        <v>0</v>
      </c>
      <c r="AJ11" s="19">
        <f>'δ'' τριμηνο'!AJ11</f>
        <v>0</v>
      </c>
      <c r="AK11" s="19">
        <f>'δ'' τριμηνο'!AK11</f>
        <v>0</v>
      </c>
      <c r="AL11" s="20">
        <f>'δ'' τριμηνο'!AL11</f>
        <v>0</v>
      </c>
      <c r="AM11" s="28">
        <f>'δ'' τριμηνο'!AM11</f>
        <v>0</v>
      </c>
      <c r="AN11" s="19">
        <f>'δ'' τριμηνο'!AN11</f>
        <v>0</v>
      </c>
      <c r="AO11" s="19">
        <f>'δ'' τριμηνο'!AO11</f>
        <v>0</v>
      </c>
      <c r="AP11" s="29">
        <f>'δ'' τριμηνο'!AP11</f>
        <v>0</v>
      </c>
    </row>
    <row r="12" spans="1:42" ht="16" x14ac:dyDescent="0.2">
      <c r="A12" s="17">
        <v>6</v>
      </c>
      <c r="B12" s="41" t="s">
        <v>61</v>
      </c>
      <c r="C12" s="28">
        <f>'δ'' τριμηνο'!C12</f>
        <v>5.8164640470764216E-2</v>
      </c>
      <c r="D12" s="19">
        <f>'δ'' τριμηνο'!D12</f>
        <v>9.375E-2</v>
      </c>
      <c r="E12" s="19">
        <f>'δ'' τριμηνο'!E12</f>
        <v>5.8970165919098941E-2</v>
      </c>
      <c r="F12" s="29">
        <f>'δ'' τριμηνο'!F12</f>
        <v>7.4371459627826944E-2</v>
      </c>
      <c r="G12" s="18">
        <f>'δ'' τριμηνο'!G12</f>
        <v>8.2932386908518646E-2</v>
      </c>
      <c r="H12" s="19">
        <f>'δ'' τριμηνο'!H12</f>
        <v>2.7777777777777776E-2</v>
      </c>
      <c r="I12" s="19">
        <f>'δ'' τριμηνο'!I12</f>
        <v>6.9198914974579487E-2</v>
      </c>
      <c r="J12" s="29">
        <f>'δ'' τριμηνο'!J12</f>
        <v>5.671412984189177E-3</v>
      </c>
      <c r="K12" s="18">
        <f>'δ'' τριμηνο'!K12</f>
        <v>0.70174600568235534</v>
      </c>
      <c r="L12" s="19">
        <f>'δ'' τριμηνο'!L12</f>
        <v>0.58490566037735847</v>
      </c>
      <c r="M12" s="19">
        <f>'δ'' τριμηνο'!M12</f>
        <v>0.97035524765587566</v>
      </c>
      <c r="N12" s="29">
        <f>'δ'' τριμηνο'!N12</f>
        <v>0.34146731102691424</v>
      </c>
      <c r="O12" s="18">
        <f>'δ'' τριμηνο'!O12</f>
        <v>0.18915222926038441</v>
      </c>
      <c r="P12" s="19">
        <f>'δ'' τριμηνο'!P12</f>
        <v>7.9149635305966887E-2</v>
      </c>
      <c r="Q12" s="19">
        <f>'δ'' τριμηνο'!Q12</f>
        <v>0.12440050464089676</v>
      </c>
      <c r="R12" s="29">
        <f>'δ'' τριμηνο'!R12</f>
        <v>2.1378834382930745E-2</v>
      </c>
      <c r="S12" s="18">
        <f>'δ'' τριμηνο'!S12</f>
        <v>0.15467266827408796</v>
      </c>
      <c r="T12" s="19">
        <f>'δ'' τριμηνο'!T12</f>
        <v>0.22270438768537495</v>
      </c>
      <c r="U12" s="19">
        <f>'δ'' τριμηνο'!U12</f>
        <v>0.10302675405685643</v>
      </c>
      <c r="V12" s="29">
        <f>'δ'' τριμηνο'!V12</f>
        <v>0.14544338184995317</v>
      </c>
      <c r="W12" s="18">
        <f>'δ'' τριμηνο'!W12</f>
        <v>0.12403505798223188</v>
      </c>
      <c r="X12" s="19">
        <f>'δ'' τριμηνο'!X12</f>
        <v>6.2871900579712606E-2</v>
      </c>
      <c r="Y12" s="19">
        <f>'δ'' τριμηνο'!Y12</f>
        <v>4.9452313471398585E-2</v>
      </c>
      <c r="Z12" s="29">
        <f>'δ'' τριμηνο'!Z12</f>
        <v>3.3569916506748509E-2</v>
      </c>
      <c r="AA12" s="18">
        <f>'δ'' τριμηνο'!AA12</f>
        <v>0</v>
      </c>
      <c r="AB12" s="19">
        <f>'δ'' τριμηνο'!AB12</f>
        <v>0</v>
      </c>
      <c r="AC12" s="19">
        <f>'δ'' τριμηνο'!AC12</f>
        <v>0</v>
      </c>
      <c r="AD12" s="20">
        <f>'δ'' τριμηνο'!AD12</f>
        <v>0</v>
      </c>
      <c r="AE12" s="28">
        <f>'δ'' τριμηνο'!AE12</f>
        <v>0</v>
      </c>
      <c r="AF12" s="19">
        <f>'δ'' τριμηνο'!AF12</f>
        <v>0</v>
      </c>
      <c r="AG12" s="19">
        <f>'δ'' τριμηνο'!AG12</f>
        <v>0</v>
      </c>
      <c r="AH12" s="20">
        <f>'δ'' τριμηνο'!AH12</f>
        <v>0</v>
      </c>
      <c r="AI12" s="28">
        <f>'δ'' τριμηνο'!AI12</f>
        <v>0</v>
      </c>
      <c r="AJ12" s="19">
        <f>'δ'' τριμηνο'!AJ12</f>
        <v>0</v>
      </c>
      <c r="AK12" s="19">
        <f>'δ'' τριμηνο'!AK12</f>
        <v>0</v>
      </c>
      <c r="AL12" s="20">
        <f>'δ'' τριμηνο'!AL12</f>
        <v>0</v>
      </c>
      <c r="AM12" s="28">
        <f>'δ'' τριμηνο'!AM12</f>
        <v>0</v>
      </c>
      <c r="AN12" s="19">
        <f>'δ'' τριμηνο'!AN12</f>
        <v>0</v>
      </c>
      <c r="AO12" s="19">
        <f>'δ'' τριμηνο'!AO12</f>
        <v>0</v>
      </c>
      <c r="AP12" s="29">
        <f>'δ'' τριμηνο'!AP12</f>
        <v>0</v>
      </c>
    </row>
    <row r="13" spans="1:42" ht="16" x14ac:dyDescent="0.2">
      <c r="A13" s="17">
        <v>7</v>
      </c>
      <c r="B13" s="41" t="s">
        <v>62</v>
      </c>
      <c r="C13" s="28">
        <f>'δ'' τριμηνο'!C13</f>
        <v>0.66272128811024011</v>
      </c>
      <c r="D13" s="19">
        <f>'δ'' τριμηνο'!D13</f>
        <v>0.53125</v>
      </c>
      <c r="E13" s="19">
        <f>'δ'' τριμηνο'!E13</f>
        <v>0.64453915181026589</v>
      </c>
      <c r="F13" s="29">
        <f>'δ'' τριμηνο'!F13</f>
        <v>0.34475360179240966</v>
      </c>
      <c r="G13" s="18">
        <f>'δ'' τριμηνο'!G13</f>
        <v>0.60043605485111018</v>
      </c>
      <c r="H13" s="19">
        <f>'δ'' τριμηνο'!H13</f>
        <v>0.44444444444444442</v>
      </c>
      <c r="I13" s="19">
        <f>'δ'' τριμηνο'!I13</f>
        <v>0.59345639450122012</v>
      </c>
      <c r="J13" s="29">
        <f>'δ'' τριμηνο'!J13</f>
        <v>0.20220465160175541</v>
      </c>
      <c r="K13" s="18">
        <f>'δ'' τριμηνο'!K13</f>
        <v>4.1841441387649086E-2</v>
      </c>
      <c r="L13" s="19">
        <f>'δ'' τριμηνο'!L13</f>
        <v>1.8867924528301886E-2</v>
      </c>
      <c r="M13" s="19">
        <f>'δ'' τριμηνο'!M13</f>
        <v>1.2692966606122186E-3</v>
      </c>
      <c r="N13" s="29">
        <f>'δ'' τριμηνο'!N13</f>
        <v>0</v>
      </c>
      <c r="O13" s="18">
        <f>'δ'' τριμηνο'!O13</f>
        <v>0.11701613550419114</v>
      </c>
      <c r="P13" s="19">
        <f>'δ'' τριμηνο'!P13</f>
        <v>7.8809000142971528E-2</v>
      </c>
      <c r="Q13" s="19">
        <f>'δ'' τριμηνο'!Q13</f>
        <v>0.3840523979199178</v>
      </c>
      <c r="R13" s="29">
        <f>'δ'' τριμηνο'!R13</f>
        <v>1.2447889448306016E-2</v>
      </c>
      <c r="S13" s="18">
        <f>'δ'' τριμηνο'!S13</f>
        <v>0.1623730400780416</v>
      </c>
      <c r="T13" s="19">
        <f>'δ'' τριμηνο'!T13</f>
        <v>5.5424333666895226E-2</v>
      </c>
      <c r="U13" s="19">
        <f>'δ'' τριμηνο'!U13</f>
        <v>0.32979202702788679</v>
      </c>
      <c r="V13" s="29">
        <f>'δ'' τριμηνο'!V13</f>
        <v>7.3406244703116974E-4</v>
      </c>
      <c r="W13" s="18">
        <f>'δ'' τριμηνο'!W13</f>
        <v>0.10268326119596657</v>
      </c>
      <c r="X13" s="19">
        <f>'δ'' τριμηνο'!X13</f>
        <v>0</v>
      </c>
      <c r="Y13" s="19">
        <f>'δ'' τριμηνο'!Y13</f>
        <v>0.21022011634032797</v>
      </c>
      <c r="Z13" s="29">
        <f>'δ'' τριμηνο'!Z13</f>
        <v>0</v>
      </c>
      <c r="AA13" s="18">
        <f>'δ'' τριμηνο'!AA13</f>
        <v>1</v>
      </c>
      <c r="AB13" s="19">
        <f>'δ'' τριμηνο'!AB13</f>
        <v>0</v>
      </c>
      <c r="AC13" s="19">
        <f>'δ'' τριμηνο'!AC13</f>
        <v>1</v>
      </c>
      <c r="AD13" s="20">
        <f>'δ'' τριμηνο'!AD13</f>
        <v>0</v>
      </c>
      <c r="AE13" s="28">
        <f>'δ'' τριμηνο'!AE13</f>
        <v>0</v>
      </c>
      <c r="AF13" s="19">
        <f>'δ'' τριμηνο'!AF13</f>
        <v>0</v>
      </c>
      <c r="AG13" s="19">
        <f>'δ'' τριμηνο'!AG13</f>
        <v>0</v>
      </c>
      <c r="AH13" s="20">
        <f>'δ'' τριμηνο'!AH13</f>
        <v>0</v>
      </c>
      <c r="AI13" s="28">
        <f>'δ'' τριμηνο'!AI13</f>
        <v>0</v>
      </c>
      <c r="AJ13" s="19">
        <f>'δ'' τριμηνο'!AJ13</f>
        <v>0</v>
      </c>
      <c r="AK13" s="19">
        <f>'δ'' τριμηνο'!AK13</f>
        <v>0</v>
      </c>
      <c r="AL13" s="20">
        <f>'δ'' τριμηνο'!AL13</f>
        <v>0</v>
      </c>
      <c r="AM13" s="28">
        <f>'δ'' τριμηνο'!AM13</f>
        <v>0</v>
      </c>
      <c r="AN13" s="19">
        <f>'δ'' τριμηνο'!AN13</f>
        <v>0</v>
      </c>
      <c r="AO13" s="19">
        <f>'δ'' τριμηνο'!AO13</f>
        <v>0</v>
      </c>
      <c r="AP13" s="29">
        <f>'δ'' τριμηνο'!AP13</f>
        <v>0</v>
      </c>
    </row>
    <row r="14" spans="1:42" ht="16" x14ac:dyDescent="0.2">
      <c r="A14" s="17">
        <v>8</v>
      </c>
      <c r="B14" s="41" t="s">
        <v>63</v>
      </c>
      <c r="C14" s="28">
        <f>'δ'' τριμηνο'!C14</f>
        <v>2.4723588307097449E-2</v>
      </c>
      <c r="D14" s="19">
        <f>'δ'' τριμηνο'!D14</f>
        <v>3.125E-2</v>
      </c>
      <c r="E14" s="19">
        <f>'δ'' τριμηνο'!E14</f>
        <v>3.1357255589780669E-2</v>
      </c>
      <c r="F14" s="29">
        <f>'δ'' τριμηνο'!F14</f>
        <v>1.3492688555253089E-2</v>
      </c>
      <c r="G14" s="18">
        <f>'δ'' τριμηνο'!G14</f>
        <v>9.1555125693630491E-3</v>
      </c>
      <c r="H14" s="19">
        <f>'δ'' τριμηνο'!H14</f>
        <v>2.7777777777777776E-2</v>
      </c>
      <c r="I14" s="19">
        <f>'δ'' τριμηνο'!I14</f>
        <v>3.8374446520795573E-2</v>
      </c>
      <c r="J14" s="29">
        <f>'δ'' τριμηνο'!J14</f>
        <v>3.9130683912461722E-3</v>
      </c>
      <c r="K14" s="18">
        <f>'δ'' τριμηνο'!K14</f>
        <v>4.224448060187189E-3</v>
      </c>
      <c r="L14" s="19">
        <f>'δ'' τριμηνο'!L14</f>
        <v>3.7735849056603772E-2</v>
      </c>
      <c r="M14" s="19">
        <f>'δ'' τριμηνο'!M14</f>
        <v>1.0260799186030973E-3</v>
      </c>
      <c r="N14" s="29">
        <f>'δ'' τριμηνο'!N14</f>
        <v>0</v>
      </c>
      <c r="O14" s="18">
        <f>'δ'' τριμηνο'!O14</f>
        <v>2.1151706421828693E-2</v>
      </c>
      <c r="P14" s="19">
        <f>'δ'' τριμηνο'!P14</f>
        <v>0</v>
      </c>
      <c r="Q14" s="19">
        <f>'δ'' τριμηνο'!Q14</f>
        <v>7.9923115902300838E-3</v>
      </c>
      <c r="R14" s="29">
        <f>'δ'' τριμηνο'!R14</f>
        <v>1.8801871138664856E-3</v>
      </c>
      <c r="S14" s="18">
        <f>'δ'' τριμηνο'!S14</f>
        <v>4.0768431780172767E-2</v>
      </c>
      <c r="T14" s="19">
        <f>'δ'' τριμηνο'!T14</f>
        <v>5.5424333666988609E-2</v>
      </c>
      <c r="U14" s="19">
        <f>'δ'' τριμηνο'!U14</f>
        <v>2.0357542936083019E-2</v>
      </c>
      <c r="V14" s="29">
        <f>'δ'' τριμηνο'!V14</f>
        <v>3.4811991034093513E-3</v>
      </c>
      <c r="W14" s="18">
        <f>'δ'' τριμηνο'!W14</f>
        <v>2.8112247340341266E-2</v>
      </c>
      <c r="X14" s="19">
        <f>'δ'' τριμηνο'!X14</f>
        <v>6.2231404693514243E-2</v>
      </c>
      <c r="Y14" s="19">
        <f>'δ'' τριμηνο'!Y14</f>
        <v>6.0282714567945664E-2</v>
      </c>
      <c r="Z14" s="29">
        <f>'δ'' τριμηνο'!Z14</f>
        <v>4.7087678229074066E-2</v>
      </c>
      <c r="AA14" s="18">
        <f>'δ'' τριμηνο'!AA14</f>
        <v>0</v>
      </c>
      <c r="AB14" s="19">
        <f>'δ'' τριμηνο'!AB14</f>
        <v>0</v>
      </c>
      <c r="AC14" s="19">
        <f>'δ'' τριμηνο'!AC14</f>
        <v>0</v>
      </c>
      <c r="AD14" s="20">
        <f>'δ'' τριμηνο'!AD14</f>
        <v>0</v>
      </c>
      <c r="AE14" s="28">
        <f>'δ'' τριμηνο'!AE14</f>
        <v>0</v>
      </c>
      <c r="AF14" s="19">
        <f>'δ'' τριμηνο'!AF14</f>
        <v>0</v>
      </c>
      <c r="AG14" s="19">
        <f>'δ'' τριμηνο'!AG14</f>
        <v>0</v>
      </c>
      <c r="AH14" s="20">
        <f>'δ'' τριμηνο'!AH14</f>
        <v>0</v>
      </c>
      <c r="AI14" s="28">
        <f>'δ'' τριμηνο'!AI14</f>
        <v>0</v>
      </c>
      <c r="AJ14" s="19">
        <f>'δ'' τριμηνο'!AJ14</f>
        <v>0</v>
      </c>
      <c r="AK14" s="19">
        <f>'δ'' τριμηνο'!AK14</f>
        <v>0</v>
      </c>
      <c r="AL14" s="20">
        <f>'δ'' τριμηνο'!AL14</f>
        <v>0</v>
      </c>
      <c r="AM14" s="28">
        <f>'δ'' τριμηνο'!AM14</f>
        <v>0</v>
      </c>
      <c r="AN14" s="19">
        <f>'δ'' τριμηνο'!AN14</f>
        <v>0</v>
      </c>
      <c r="AO14" s="19">
        <f>'δ'' τριμηνο'!AO14</f>
        <v>0</v>
      </c>
      <c r="AP14" s="29">
        <f>'δ'' τριμηνο'!AP14</f>
        <v>0</v>
      </c>
    </row>
    <row r="15" spans="1:42" ht="16" x14ac:dyDescent="0.2">
      <c r="A15" s="17">
        <v>9</v>
      </c>
      <c r="B15" s="42" t="s">
        <v>64</v>
      </c>
      <c r="C15" s="28">
        <f>'δ'' τριμηνο'!C15</f>
        <v>6.0037960303964667E-2</v>
      </c>
      <c r="D15" s="19">
        <f>'δ'' τριμηνο'!D15</f>
        <v>3.125E-2</v>
      </c>
      <c r="E15" s="19">
        <f>'δ'' τριμηνο'!E15</f>
        <v>7.3762062232514816E-2</v>
      </c>
      <c r="F15" s="29">
        <f>'δ'' τριμηνο'!F15</f>
        <v>3.3955030784840524E-3</v>
      </c>
      <c r="G15" s="18">
        <f>'δ'' τριμηνο'!G15</f>
        <v>6.8342581739793282E-2</v>
      </c>
      <c r="H15" s="19">
        <f>'δ'' τριμηνο'!H15</f>
        <v>8.3333333333333329E-2</v>
      </c>
      <c r="I15" s="19">
        <f>'δ'' τριμηνο'!I15</f>
        <v>7.2931059041235688E-2</v>
      </c>
      <c r="J15" s="29">
        <f>'δ'' τριμηνο'!J15</f>
        <v>1.5146666181120325E-2</v>
      </c>
      <c r="K15" s="18">
        <f>'δ'' τριμηνο'!K15</f>
        <v>5.0051499455150694E-2</v>
      </c>
      <c r="L15" s="19">
        <f>'δ'' τριμηνο'!L15</f>
        <v>9.4339622641509441E-2</v>
      </c>
      <c r="M15" s="19">
        <f>'δ'' τριμηνο'!M15</f>
        <v>4.5451197222130041E-3</v>
      </c>
      <c r="N15" s="29">
        <f>'δ'' τριμηνο'!N15</f>
        <v>0.19961088205274721</v>
      </c>
      <c r="O15" s="18">
        <f>'δ'' τριμηνο'!O15</f>
        <v>0.12061893224325203</v>
      </c>
      <c r="P15" s="19">
        <f>'δ'' τριμηνο'!P15</f>
        <v>0.290011528309844</v>
      </c>
      <c r="Q15" s="19">
        <f>'δ'' τριμηνο'!Q15</f>
        <v>0.28526943714445691</v>
      </c>
      <c r="R15" s="29">
        <f>'δ'' τριμηνο'!R15</f>
        <v>0.14695087030975199</v>
      </c>
      <c r="S15" s="18">
        <f>'δ'' τριμηνο'!S15</f>
        <v>0.15112489053343817</v>
      </c>
      <c r="T15" s="19">
        <f>'δ'' τριμηνο'!T15</f>
        <v>0.16641948090965655</v>
      </c>
      <c r="U15" s="19">
        <f>'δ'' τριμηνο'!U15</f>
        <v>0.21513144026498346</v>
      </c>
      <c r="V15" s="29">
        <f>'δ'' τριμηνο'!V15</f>
        <v>0.34346426668485708</v>
      </c>
      <c r="W15" s="18">
        <f>'δ'' τριμηνο'!W15</f>
        <v>0.12398365035037347</v>
      </c>
      <c r="X15" s="19">
        <f>'δ'' τριμηνο'!X15</f>
        <v>0.18776859427647644</v>
      </c>
      <c r="Y15" s="19">
        <f>'δ'' τριμηνο'!Y15</f>
        <v>0.36215976799512201</v>
      </c>
      <c r="Z15" s="29">
        <f>'δ'' τριμηνο'!Z15</f>
        <v>1.8285516435154529E-2</v>
      </c>
      <c r="AA15" s="18">
        <f>'δ'' τριμηνο'!AA15</f>
        <v>0</v>
      </c>
      <c r="AB15" s="19">
        <f>'δ'' τριμηνο'!AB15</f>
        <v>0</v>
      </c>
      <c r="AC15" s="19">
        <f>'δ'' τριμηνο'!AC15</f>
        <v>0</v>
      </c>
      <c r="AD15" s="20">
        <f>'δ'' τριμηνο'!AD15</f>
        <v>0</v>
      </c>
      <c r="AE15" s="28">
        <f>'δ'' τριμηνο'!AE15</f>
        <v>0</v>
      </c>
      <c r="AF15" s="19">
        <f>'δ'' τριμηνο'!AF15</f>
        <v>0</v>
      </c>
      <c r="AG15" s="19">
        <f>'δ'' τριμηνο'!AG15</f>
        <v>0</v>
      </c>
      <c r="AH15" s="20">
        <f>'δ'' τριμηνο'!AH15</f>
        <v>0</v>
      </c>
      <c r="AI15" s="28">
        <f>'δ'' τριμηνο'!AI15</f>
        <v>0</v>
      </c>
      <c r="AJ15" s="19">
        <f>'δ'' τριμηνο'!AJ15</f>
        <v>0</v>
      </c>
      <c r="AK15" s="19">
        <f>'δ'' τριμηνο'!AK15</f>
        <v>0</v>
      </c>
      <c r="AL15" s="20">
        <f>'δ'' τριμηνο'!AL15</f>
        <v>0</v>
      </c>
      <c r="AM15" s="28">
        <f>'δ'' τριμηνο'!AM15</f>
        <v>0</v>
      </c>
      <c r="AN15" s="19">
        <f>'δ'' τριμηνο'!AN15</f>
        <v>0</v>
      </c>
      <c r="AO15" s="19">
        <f>'δ'' τριμηνο'!AO15</f>
        <v>0</v>
      </c>
      <c r="AP15" s="29">
        <f>'δ'' τριμηνο'!AP15</f>
        <v>0</v>
      </c>
    </row>
    <row r="16" spans="1:42" ht="16" x14ac:dyDescent="0.2">
      <c r="A16" s="17">
        <v>10</v>
      </c>
      <c r="B16" s="41" t="s">
        <v>65</v>
      </c>
      <c r="C16" s="28">
        <f>'δ'' τριμηνο'!C16</f>
        <v>3.5279092903963252E-6</v>
      </c>
      <c r="D16" s="19">
        <f>'δ'' τριμηνο'!D16</f>
        <v>0</v>
      </c>
      <c r="E16" s="19">
        <f>'δ'' τριμηνο'!E16</f>
        <v>2.9172578544295959E-4</v>
      </c>
      <c r="F16" s="29">
        <f>'δ'' τριμηνο'!F16</f>
        <v>0</v>
      </c>
      <c r="G16" s="18">
        <f>'δ'' τριμηνο'!G16</f>
        <v>0</v>
      </c>
      <c r="H16" s="19">
        <f>'δ'' τριμηνο'!H16</f>
        <v>0</v>
      </c>
      <c r="I16" s="19">
        <f>'δ'' τριμηνο'!I16</f>
        <v>0</v>
      </c>
      <c r="J16" s="29">
        <f>'δ'' τριμηνο'!J16</f>
        <v>0</v>
      </c>
      <c r="K16" s="18">
        <f>'δ'' τριμηνο'!K16</f>
        <v>1.4927378304548372E-5</v>
      </c>
      <c r="L16" s="19">
        <f>'δ'' τριμηνο'!L16</f>
        <v>3.7735849056603772E-2</v>
      </c>
      <c r="M16" s="19">
        <f>'δ'' τριμηνο'!M16</f>
        <v>3.0980172667617331E-3</v>
      </c>
      <c r="N16" s="29">
        <f>'δ'' τριμηνο'!N16</f>
        <v>7.236132675650081E-2</v>
      </c>
      <c r="O16" s="18">
        <f>'δ'' τριμηνο'!O16</f>
        <v>0</v>
      </c>
      <c r="P16" s="19">
        <f>'δ'' τριμηνο'!P16</f>
        <v>0</v>
      </c>
      <c r="Q16" s="19">
        <f>'δ'' τριμηνο'!Q16</f>
        <v>0</v>
      </c>
      <c r="R16" s="29">
        <f>'δ'' τριμηνο'!R16</f>
        <v>0</v>
      </c>
      <c r="S16" s="18">
        <f>'δ'' τριμηνο'!S16</f>
        <v>0</v>
      </c>
      <c r="T16" s="19">
        <f>'δ'' τριμηνο'!T16</f>
        <v>0</v>
      </c>
      <c r="U16" s="19">
        <f>'δ'' τριμηνο'!U16</f>
        <v>0</v>
      </c>
      <c r="V16" s="29">
        <f>'δ'' τριμηνο'!V16</f>
        <v>0</v>
      </c>
      <c r="W16" s="18">
        <f>'δ'' τριμηνο'!W16</f>
        <v>0</v>
      </c>
      <c r="X16" s="19">
        <f>'δ'' τριμηνο'!X16</f>
        <v>0</v>
      </c>
      <c r="Y16" s="19">
        <f>'δ'' τριμηνο'!Y16</f>
        <v>0</v>
      </c>
      <c r="Z16" s="29">
        <f>'δ'' τριμηνο'!Z16</f>
        <v>0</v>
      </c>
      <c r="AA16" s="18">
        <f>'δ'' τριμηνο'!AA16</f>
        <v>0</v>
      </c>
      <c r="AB16" s="19">
        <f>'δ'' τριμηνο'!AB16</f>
        <v>0</v>
      </c>
      <c r="AC16" s="19">
        <f>'δ'' τριμηνο'!AC16</f>
        <v>0</v>
      </c>
      <c r="AD16" s="20">
        <f>'δ'' τριμηνο'!AD16</f>
        <v>0</v>
      </c>
      <c r="AE16" s="28">
        <f>'δ'' τριμηνο'!AE16</f>
        <v>0</v>
      </c>
      <c r="AF16" s="19">
        <f>'δ'' τριμηνο'!AF16</f>
        <v>0</v>
      </c>
      <c r="AG16" s="19">
        <f>'δ'' τριμηνο'!AG16</f>
        <v>0</v>
      </c>
      <c r="AH16" s="20">
        <f>'δ'' τριμηνο'!AH16</f>
        <v>0</v>
      </c>
      <c r="AI16" s="28">
        <f>'δ'' τριμηνο'!AI16</f>
        <v>0</v>
      </c>
      <c r="AJ16" s="19">
        <f>'δ'' τριμηνο'!AJ16</f>
        <v>0</v>
      </c>
      <c r="AK16" s="19">
        <f>'δ'' τριμηνο'!AK16</f>
        <v>0</v>
      </c>
      <c r="AL16" s="20">
        <f>'δ'' τριμηνο'!AL16</f>
        <v>0</v>
      </c>
      <c r="AM16" s="28">
        <f>'δ'' τριμηνο'!AM16</f>
        <v>0</v>
      </c>
      <c r="AN16" s="19">
        <f>'δ'' τριμηνο'!AN16</f>
        <v>0</v>
      </c>
      <c r="AO16" s="19">
        <f>'δ'' τριμηνο'!AO16</f>
        <v>0</v>
      </c>
      <c r="AP16" s="29">
        <f>'δ'' τριμηνο'!AP16</f>
        <v>0</v>
      </c>
    </row>
    <row r="17" spans="1:42" ht="16" x14ac:dyDescent="0.2">
      <c r="A17" s="21">
        <v>11</v>
      </c>
      <c r="B17" s="43" t="s">
        <v>76</v>
      </c>
      <c r="C17" s="28">
        <f>'δ'' τριμηνο'!C17</f>
        <v>5.2093108581992141E-2</v>
      </c>
      <c r="D17" s="19">
        <f>'δ'' τριμηνο'!D17</f>
        <v>0.125</v>
      </c>
      <c r="E17" s="19">
        <f>'δ'' τριμηνο'!E17</f>
        <v>5.8792694150439188E-2</v>
      </c>
      <c r="F17" s="29">
        <f>'δ'' τριμηνο'!F17</f>
        <v>0.31436925622421813</v>
      </c>
      <c r="G17" s="18">
        <f>'δ'' τριμηνο'!G17</f>
        <v>7.1350704490873176E-2</v>
      </c>
      <c r="H17" s="19">
        <f>'δ'' τριμηνο'!H17</f>
        <v>0.1111111111111111</v>
      </c>
      <c r="I17" s="19">
        <f>'δ'' τριμηνο'!I17</f>
        <v>8.4625898635727406E-2</v>
      </c>
      <c r="J17" s="29">
        <f>'δ'' τριμηνο'!J17</f>
        <v>3.7487926469904738E-2</v>
      </c>
      <c r="K17" s="18">
        <f>'δ'' τριμηνο'!K17</f>
        <v>6.8223094644554241E-2</v>
      </c>
      <c r="L17" s="19">
        <f>'δ'' τριμηνο'!L17</f>
        <v>9.4264985749986638E-2</v>
      </c>
      <c r="M17" s="19">
        <f>'δ'' τριμηνο'!M17</f>
        <v>5.8325410540849207E-3</v>
      </c>
      <c r="N17" s="29">
        <f>'δ'' τριμηνο'!N17</f>
        <v>8.0346880709721138E-2</v>
      </c>
      <c r="O17" s="18">
        <f>'δ'' τριμηνο'!O17</f>
        <v>0.12345844812560884</v>
      </c>
      <c r="P17" s="19">
        <f>'δ'' τριμηνο'!P17</f>
        <v>0.13135415580974949</v>
      </c>
      <c r="Q17" s="19">
        <f>'δ'' τριμηνο'!Q17</f>
        <v>4.9105929431060139E-2</v>
      </c>
      <c r="R17" s="29">
        <f>'δ'' τριμηνο'!R17</f>
        <v>7.6260488023111778E-2</v>
      </c>
      <c r="S17" s="18">
        <f>'δ'' τριμηνο'!S17</f>
        <v>0.14627482396713357</v>
      </c>
      <c r="T17" s="19">
        <f>'δ'' τριμηνο'!T17</f>
        <v>0.38886752510983136</v>
      </c>
      <c r="U17" s="19">
        <f>'δ'' τριμηνο'!U17</f>
        <v>0.14821952186234355</v>
      </c>
      <c r="V17" s="29">
        <f>'δ'' τριμηνο'!V17</f>
        <v>0.4976280718926499</v>
      </c>
      <c r="W17" s="18">
        <f>'δ'' τριμηνο'!W17</f>
        <v>9.1767342198590326E-2</v>
      </c>
      <c r="X17" s="19">
        <f>'δ'' τριμηνο'!X17</f>
        <v>0.31150826520653219</v>
      </c>
      <c r="Y17" s="19">
        <f>'δ'' τριμηνο'!Y17</f>
        <v>4.4714795075777899E-2</v>
      </c>
      <c r="Z17" s="29">
        <f>'δ'' τριμηνο'!Z17</f>
        <v>0.82643950877370542</v>
      </c>
      <c r="AA17" s="18">
        <f>'δ'' τριμηνο'!AA17</f>
        <v>0</v>
      </c>
      <c r="AB17" s="19">
        <f>'δ'' τριμηνο'!AB17</f>
        <v>0</v>
      </c>
      <c r="AC17" s="19">
        <f>'δ'' τριμηνο'!AC17</f>
        <v>0</v>
      </c>
      <c r="AD17" s="20">
        <f>'δ'' τριμηνο'!AD17</f>
        <v>0</v>
      </c>
      <c r="AE17" s="28">
        <f>'δ'' τριμηνο'!AE17</f>
        <v>0</v>
      </c>
      <c r="AF17" s="19">
        <f>'δ'' τριμηνο'!AF17</f>
        <v>0</v>
      </c>
      <c r="AG17" s="19">
        <f>'δ'' τριμηνο'!AG17</f>
        <v>0</v>
      </c>
      <c r="AH17" s="20">
        <f>'δ'' τριμηνο'!AH17</f>
        <v>0</v>
      </c>
      <c r="AI17" s="28">
        <f>'δ'' τριμηνο'!AI17</f>
        <v>0</v>
      </c>
      <c r="AJ17" s="19">
        <f>'δ'' τριμηνο'!AJ17</f>
        <v>0</v>
      </c>
      <c r="AK17" s="19">
        <f>'δ'' τριμηνο'!AK17</f>
        <v>0</v>
      </c>
      <c r="AL17" s="20">
        <f>'δ'' τριμηνο'!AL17</f>
        <v>0</v>
      </c>
      <c r="AM17" s="28">
        <f>'δ'' τριμηνο'!AM17</f>
        <v>0</v>
      </c>
      <c r="AN17" s="19">
        <f>'δ'' τριμηνο'!AN17</f>
        <v>0</v>
      </c>
      <c r="AO17" s="19">
        <f>'δ'' τριμηνο'!AO17</f>
        <v>0</v>
      </c>
      <c r="AP17" s="29">
        <f>'δ'' τριμηνο'!AP17</f>
        <v>0</v>
      </c>
    </row>
    <row r="18" spans="1:42" ht="16" x14ac:dyDescent="0.2">
      <c r="A18" s="17">
        <v>12</v>
      </c>
      <c r="B18" s="41" t="s">
        <v>66</v>
      </c>
      <c r="C18" s="28">
        <f>'δ'' τριμηνο'!C18</f>
        <v>0</v>
      </c>
      <c r="D18" s="19">
        <f>'δ'' τριμηνο'!D18</f>
        <v>3.125E-2</v>
      </c>
      <c r="E18" s="19">
        <f>'δ'' τριμηνο'!E18</f>
        <v>0</v>
      </c>
      <c r="F18" s="29">
        <f>'δ'' τριμηνο'!F18</f>
        <v>6.6224930688806208E-2</v>
      </c>
      <c r="G18" s="18">
        <f>'δ'' τριμηνο'!G18</f>
        <v>0</v>
      </c>
      <c r="H18" s="19">
        <f>'δ'' τριμηνο'!H18</f>
        <v>0</v>
      </c>
      <c r="I18" s="19">
        <f>'δ'' τριμηνο'!I18</f>
        <v>0</v>
      </c>
      <c r="J18" s="29">
        <f>'δ'' τριμηνο'!J18</f>
        <v>0</v>
      </c>
      <c r="K18" s="18">
        <f>'δ'' τριμηνο'!K18</f>
        <v>1.4927378304548372E-5</v>
      </c>
      <c r="L18" s="19">
        <f>'δ'' τριμηνο'!L18</f>
        <v>1.4927378304548372E-5</v>
      </c>
      <c r="M18" s="19">
        <f>'δ'' τριμηνο'!M18</f>
        <v>1.4927378304548372E-5</v>
      </c>
      <c r="N18" s="29">
        <f>'δ'' τριμηνο'!N18</f>
        <v>1.4927378304548372E-5</v>
      </c>
      <c r="O18" s="18">
        <f>'δ'' τριμηνο'!O18</f>
        <v>0</v>
      </c>
      <c r="P18" s="19">
        <f>'δ'' τριμηνο'!P18</f>
        <v>0</v>
      </c>
      <c r="Q18" s="19">
        <f>'δ'' τριμηνο'!Q18</f>
        <v>0</v>
      </c>
      <c r="R18" s="29">
        <f>'δ'' τριμηνο'!R18</f>
        <v>0</v>
      </c>
      <c r="S18" s="18">
        <f>'δ'' τριμηνο'!S18</f>
        <v>0</v>
      </c>
      <c r="T18" s="19">
        <f>'δ'' τριμηνο'!T18</f>
        <v>0</v>
      </c>
      <c r="U18" s="19">
        <f>'δ'' τριμηνο'!U18</f>
        <v>0</v>
      </c>
      <c r="V18" s="29">
        <f>'δ'' τριμηνο'!V18</f>
        <v>0</v>
      </c>
      <c r="W18" s="18">
        <f>'δ'' τριμηνο'!W18</f>
        <v>0</v>
      </c>
      <c r="X18" s="19">
        <f>'δ'' τριμηνο'!X18</f>
        <v>0</v>
      </c>
      <c r="Y18" s="19">
        <f>'δ'' τριμηνο'!Y18</f>
        <v>0</v>
      </c>
      <c r="Z18" s="29">
        <f>'δ'' τριμηνο'!Z18</f>
        <v>0</v>
      </c>
      <c r="AA18" s="18">
        <f>'δ'' τριμηνο'!AA18</f>
        <v>0</v>
      </c>
      <c r="AB18" s="19">
        <f>'δ'' τριμηνο'!AB18</f>
        <v>0</v>
      </c>
      <c r="AC18" s="19">
        <f>'δ'' τριμηνο'!AC18</f>
        <v>0</v>
      </c>
      <c r="AD18" s="20">
        <f>'δ'' τριμηνο'!AD18</f>
        <v>0</v>
      </c>
      <c r="AE18" s="28">
        <f>'δ'' τριμηνο'!AE18</f>
        <v>0</v>
      </c>
      <c r="AF18" s="19">
        <f>'δ'' τριμηνο'!AF18</f>
        <v>0</v>
      </c>
      <c r="AG18" s="19">
        <f>'δ'' τριμηνο'!AG18</f>
        <v>0</v>
      </c>
      <c r="AH18" s="20">
        <f>'δ'' τριμηνο'!AH18</f>
        <v>0</v>
      </c>
      <c r="AI18" s="28">
        <f>'δ'' τριμηνο'!AI18</f>
        <v>0</v>
      </c>
      <c r="AJ18" s="19">
        <f>'δ'' τριμηνο'!AJ18</f>
        <v>0</v>
      </c>
      <c r="AK18" s="19">
        <f>'δ'' τριμηνο'!AK18</f>
        <v>0</v>
      </c>
      <c r="AL18" s="20">
        <f>'δ'' τριμηνο'!AL18</f>
        <v>0</v>
      </c>
      <c r="AM18" s="28">
        <f>'δ'' τριμηνο'!AM18</f>
        <v>0</v>
      </c>
      <c r="AN18" s="19">
        <f>'δ'' τριμηνο'!AN18</f>
        <v>0</v>
      </c>
      <c r="AO18" s="19">
        <f>'δ'' τριμηνο'!AO18</f>
        <v>0</v>
      </c>
      <c r="AP18" s="29">
        <f>'δ'' τριμηνο'!AP18</f>
        <v>0</v>
      </c>
    </row>
    <row r="19" spans="1:42" ht="16" x14ac:dyDescent="0.2">
      <c r="A19" s="17">
        <v>13</v>
      </c>
      <c r="B19" s="41" t="s">
        <v>67</v>
      </c>
      <c r="C19" s="28">
        <f>'δ'' τριμηνο'!C19</f>
        <v>4.544652747888546E-2</v>
      </c>
      <c r="D19" s="19">
        <f>'δ'' τριμηνο'!D19</f>
        <v>3.125E-2</v>
      </c>
      <c r="E19" s="19">
        <f>'δ'' τριμηνο'!E19</f>
        <v>4.1940605631824605E-2</v>
      </c>
      <c r="F19" s="29">
        <f>'δ'' τριμηνο'!F19</f>
        <v>4.1864885153723497E-2</v>
      </c>
      <c r="G19" s="18">
        <f>'δ'' τριμηνο'!G19</f>
        <v>4.8498807406375251E-2</v>
      </c>
      <c r="H19" s="19">
        <f>'δ'' τριμηνο'!H19</f>
        <v>0</v>
      </c>
      <c r="I19" s="19">
        <f>'δ'' τριμηνο'!I19</f>
        <v>4.256212601777213E-2</v>
      </c>
      <c r="J19" s="29">
        <f>'δ'' τριμηνο'!J19</f>
        <v>0</v>
      </c>
      <c r="K19" s="18">
        <f>'δ'' τριμηνο'!K19</f>
        <v>4.7687997890263845E-2</v>
      </c>
      <c r="L19" s="19">
        <f>'δ'' τριμηνο'!L19</f>
        <v>0</v>
      </c>
      <c r="M19" s="19">
        <f>'δ'' τριμηνο'!M19</f>
        <v>1.7053063318879689E-3</v>
      </c>
      <c r="N19" s="29">
        <f>'δ'' τριμηνο'!N19</f>
        <v>0</v>
      </c>
      <c r="O19" s="18">
        <f>'δ'' τριμηνο'!O19</f>
        <v>2.1176451198504948E-2</v>
      </c>
      <c r="P19" s="19">
        <f>'δ'' τριμηνο'!P19</f>
        <v>0</v>
      </c>
      <c r="Q19" s="19">
        <f>'δ'' τριμηνο'!Q19</f>
        <v>7.747611593211772E-3</v>
      </c>
      <c r="R19" s="29">
        <f>'δ'' τριμηνο'!R19</f>
        <v>0</v>
      </c>
      <c r="S19" s="18">
        <f>'δ'' τριμηνο'!S19</f>
        <v>4.6545719767433644E-2</v>
      </c>
      <c r="T19" s="19">
        <f>'δ'' τριμηνο'!T19</f>
        <v>5.5406025499516481E-2</v>
      </c>
      <c r="U19" s="19">
        <f>'δ'' τριμηνο'!U19</f>
        <v>1.8800938361551497E-2</v>
      </c>
      <c r="V19" s="29">
        <f>'δ'' τριμηνο'!V19</f>
        <v>1.3655452918372212E-3</v>
      </c>
      <c r="W19" s="18">
        <f>'δ'' τριμηνο'!W19</f>
        <v>7.1855669212716508E-2</v>
      </c>
      <c r="X19" s="19">
        <f>'δ'' τριμηνο'!X19</f>
        <v>0.12564049537114513</v>
      </c>
      <c r="Y19" s="19">
        <f>'δ'' τριμηνο'!Y19</f>
        <v>1.7371043957236543E-2</v>
      </c>
      <c r="Z19" s="29">
        <f>'δ'' τριμηνο'!Z19</f>
        <v>5.5698908498938299E-2</v>
      </c>
      <c r="AA19" s="18">
        <f>'δ'' τριμηνο'!AA19</f>
        <v>0</v>
      </c>
      <c r="AB19" s="19">
        <f>'δ'' τριμηνο'!AB19</f>
        <v>0</v>
      </c>
      <c r="AC19" s="19">
        <f>'δ'' τριμηνο'!AC19</f>
        <v>0</v>
      </c>
      <c r="AD19" s="20">
        <f>'δ'' τριμηνο'!AD19</f>
        <v>0</v>
      </c>
      <c r="AE19" s="28">
        <f>'δ'' τριμηνο'!AE19</f>
        <v>0</v>
      </c>
      <c r="AF19" s="19">
        <f>'δ'' τριμηνο'!AF19</f>
        <v>0</v>
      </c>
      <c r="AG19" s="19">
        <f>'δ'' τριμηνο'!AG19</f>
        <v>0</v>
      </c>
      <c r="AH19" s="20">
        <f>'δ'' τριμηνο'!AH19</f>
        <v>0</v>
      </c>
      <c r="AI19" s="28">
        <f>'δ'' τριμηνο'!AI19</f>
        <v>0</v>
      </c>
      <c r="AJ19" s="19">
        <f>'δ'' τριμηνο'!AJ19</f>
        <v>0</v>
      </c>
      <c r="AK19" s="19">
        <f>'δ'' τριμηνο'!AK19</f>
        <v>0</v>
      </c>
      <c r="AL19" s="20">
        <f>'δ'' τριμηνο'!AL19</f>
        <v>0</v>
      </c>
      <c r="AM19" s="28">
        <f>'δ'' τριμηνο'!AM19</f>
        <v>0</v>
      </c>
      <c r="AN19" s="19">
        <f>'δ'' τριμηνο'!AN19</f>
        <v>0</v>
      </c>
      <c r="AO19" s="19">
        <f>'δ'' τριμηνο'!AO19</f>
        <v>0</v>
      </c>
      <c r="AP19" s="29">
        <f>'δ'' τριμηνο'!AP19</f>
        <v>0</v>
      </c>
    </row>
    <row r="20" spans="1:42" ht="16" x14ac:dyDescent="0.2">
      <c r="A20" s="17">
        <v>14</v>
      </c>
      <c r="B20" s="41" t="s">
        <v>68</v>
      </c>
      <c r="C20" s="28">
        <f>'δ'' τριμηνο'!C20</f>
        <v>0</v>
      </c>
      <c r="D20" s="19">
        <f>'δ'' τριμηνο'!D20</f>
        <v>0</v>
      </c>
      <c r="E20" s="19">
        <f>'δ'' τριμηνο'!E20</f>
        <v>0</v>
      </c>
      <c r="F20" s="29">
        <f>'δ'' τριμηνο'!F20</f>
        <v>0</v>
      </c>
      <c r="G20" s="18">
        <f>'δ'' τριμηνο'!G20</f>
        <v>0</v>
      </c>
      <c r="H20" s="19">
        <f>'δ'' τριμηνο'!H20</f>
        <v>0</v>
      </c>
      <c r="I20" s="19">
        <f>'δ'' τριμηνο'!I20</f>
        <v>0</v>
      </c>
      <c r="J20" s="29">
        <f>'δ'' τριμηνο'!J20</f>
        <v>0</v>
      </c>
      <c r="K20" s="18">
        <f>'δ'' τριμηνο'!K20</f>
        <v>1.4927378304548372E-5</v>
      </c>
      <c r="L20" s="19">
        <f>'δ'' τριμηνο'!L20</f>
        <v>1.4927378304548372E-5</v>
      </c>
      <c r="M20" s="19">
        <f>'δ'' τριμηνο'!M20</f>
        <v>1.4927378304548372E-5</v>
      </c>
      <c r="N20" s="29">
        <f>'δ'' τριμηνο'!N20</f>
        <v>1.4927378304548372E-5</v>
      </c>
      <c r="O20" s="18">
        <f>'δ'' τριμηνο'!O20</f>
        <v>0</v>
      </c>
      <c r="P20" s="19">
        <f>'δ'' τριμηνο'!P20</f>
        <v>0</v>
      </c>
      <c r="Q20" s="19">
        <f>'δ'' τριμηνο'!Q20</f>
        <v>0</v>
      </c>
      <c r="R20" s="29">
        <f>'δ'' τριμηνο'!R20</f>
        <v>0</v>
      </c>
      <c r="S20" s="18">
        <f>'δ'' τριμηνο'!S20</f>
        <v>0</v>
      </c>
      <c r="T20" s="19">
        <f>'δ'' τριμηνο'!T20</f>
        <v>0</v>
      </c>
      <c r="U20" s="19">
        <f>'δ'' τριμηνο'!U20</f>
        <v>0</v>
      </c>
      <c r="V20" s="29">
        <f>'δ'' τριμηνο'!V20</f>
        <v>0</v>
      </c>
      <c r="W20" s="18">
        <f>'δ'' τριμηνο'!W20</f>
        <v>0</v>
      </c>
      <c r="X20" s="19">
        <f>'δ'' τριμηνο'!X20</f>
        <v>0</v>
      </c>
      <c r="Y20" s="19">
        <f>'δ'' τριμηνο'!Y20</f>
        <v>0</v>
      </c>
      <c r="Z20" s="29">
        <f>'δ'' τριμηνο'!Z20</f>
        <v>0</v>
      </c>
      <c r="AA20" s="18">
        <f>'δ'' τριμηνο'!AA20</f>
        <v>0</v>
      </c>
      <c r="AB20" s="19">
        <f>'δ'' τριμηνο'!AB20</f>
        <v>0</v>
      </c>
      <c r="AC20" s="19">
        <f>'δ'' τριμηνο'!AC20</f>
        <v>0</v>
      </c>
      <c r="AD20" s="20">
        <f>'δ'' τριμηνο'!AD20</f>
        <v>0</v>
      </c>
      <c r="AE20" s="28">
        <f>'δ'' τριμηνο'!AE20</f>
        <v>0</v>
      </c>
      <c r="AF20" s="19">
        <f>'δ'' τριμηνο'!AF20</f>
        <v>0</v>
      </c>
      <c r="AG20" s="19">
        <f>'δ'' τριμηνο'!AG20</f>
        <v>0</v>
      </c>
      <c r="AH20" s="20">
        <f>'δ'' τριμηνο'!AH20</f>
        <v>0</v>
      </c>
      <c r="AI20" s="28">
        <f>'δ'' τριμηνο'!AI20</f>
        <v>0</v>
      </c>
      <c r="AJ20" s="19">
        <f>'δ'' τριμηνο'!AJ20</f>
        <v>0</v>
      </c>
      <c r="AK20" s="19">
        <f>'δ'' τριμηνο'!AK20</f>
        <v>0</v>
      </c>
      <c r="AL20" s="20">
        <f>'δ'' τριμηνο'!AL20</f>
        <v>0</v>
      </c>
      <c r="AM20" s="28">
        <f>'δ'' τριμηνο'!AM20</f>
        <v>0</v>
      </c>
      <c r="AN20" s="19">
        <f>'δ'' τριμηνο'!AN20</f>
        <v>1</v>
      </c>
      <c r="AO20" s="19">
        <f>'δ'' τριμηνο'!AO20</f>
        <v>0</v>
      </c>
      <c r="AP20" s="29">
        <f>'δ'' τριμηνο'!AP20</f>
        <v>1</v>
      </c>
    </row>
    <row r="21" spans="1:42" ht="16" x14ac:dyDescent="0.2">
      <c r="A21" s="17">
        <v>15</v>
      </c>
      <c r="B21" s="41" t="s">
        <v>69</v>
      </c>
      <c r="C21" s="28">
        <f>'δ'' τριμηνο'!C21</f>
        <v>0</v>
      </c>
      <c r="D21" s="19">
        <f>'δ'' τριμηνο'!D21</f>
        <v>0</v>
      </c>
      <c r="E21" s="19">
        <f>'δ'' τριμηνο'!E21</f>
        <v>0</v>
      </c>
      <c r="F21" s="29">
        <f>'δ'' τριμηνο'!F21</f>
        <v>0</v>
      </c>
      <c r="G21" s="18">
        <f>'δ'' τριμηνο'!G21</f>
        <v>0</v>
      </c>
      <c r="H21" s="19">
        <f>'δ'' τριμηνο'!H21</f>
        <v>5.5555555555555552E-2</v>
      </c>
      <c r="I21" s="19">
        <f>'δ'' τριμηνο'!I21</f>
        <v>0</v>
      </c>
      <c r="J21" s="29">
        <f>'δ'' τριμηνο'!J21</f>
        <v>0.50978911881761668</v>
      </c>
      <c r="K21" s="18">
        <f>'δ'' τριμηνο'!K21</f>
        <v>1.4927378304548372E-5</v>
      </c>
      <c r="L21" s="19">
        <f>'δ'' τριμηνο'!L21</f>
        <v>1.4927378304548372E-5</v>
      </c>
      <c r="M21" s="19">
        <f>'δ'' τριμηνο'!M21</f>
        <v>1.4927378304548372E-5</v>
      </c>
      <c r="N21" s="29">
        <f>'δ'' τριμηνο'!N21</f>
        <v>1.4927378304548372E-5</v>
      </c>
      <c r="O21" s="18">
        <f>'δ'' τριμηνο'!O21</f>
        <v>0</v>
      </c>
      <c r="P21" s="19">
        <f>'δ'' τριμηνο'!P21</f>
        <v>0</v>
      </c>
      <c r="Q21" s="19">
        <f>'δ'' τριμηνο'!Q21</f>
        <v>0</v>
      </c>
      <c r="R21" s="29">
        <f>'δ'' τριμηνο'!R21</f>
        <v>0</v>
      </c>
      <c r="S21" s="18">
        <f>'δ'' τριμηνο'!S21</f>
        <v>0</v>
      </c>
      <c r="T21" s="19">
        <f>'δ'' τριμηνο'!T21</f>
        <v>0</v>
      </c>
      <c r="U21" s="19">
        <f>'δ'' τριμηνο'!U21</f>
        <v>0</v>
      </c>
      <c r="V21" s="29">
        <f>'δ'' τριμηνο'!V21</f>
        <v>0</v>
      </c>
      <c r="W21" s="18">
        <f>'δ'' τριμηνο'!W21</f>
        <v>0</v>
      </c>
      <c r="X21" s="19">
        <f>'δ'' τριμηνο'!X21</f>
        <v>0</v>
      </c>
      <c r="Y21" s="19">
        <f>'δ'' τριμηνο'!Y21</f>
        <v>0</v>
      </c>
      <c r="Z21" s="29">
        <f>'δ'' τριμηνο'!Z21</f>
        <v>0</v>
      </c>
      <c r="AA21" s="18">
        <f>'δ'' τριμηνο'!AA21</f>
        <v>0</v>
      </c>
      <c r="AB21" s="19">
        <f>'δ'' τριμηνο'!AB21</f>
        <v>0</v>
      </c>
      <c r="AC21" s="19">
        <f>'δ'' τριμηνο'!AC21</f>
        <v>0</v>
      </c>
      <c r="AD21" s="20">
        <f>'δ'' τριμηνο'!AD21</f>
        <v>0</v>
      </c>
      <c r="AE21" s="28">
        <f>'δ'' τριμηνο'!AE21</f>
        <v>0</v>
      </c>
      <c r="AF21" s="19">
        <f>'δ'' τριμηνο'!AF21</f>
        <v>0</v>
      </c>
      <c r="AG21" s="19">
        <f>'δ'' τριμηνο'!AG21</f>
        <v>0</v>
      </c>
      <c r="AH21" s="20">
        <f>'δ'' τριμηνο'!AH21</f>
        <v>0</v>
      </c>
      <c r="AI21" s="28">
        <f>'δ'' τριμηνο'!AI21</f>
        <v>0</v>
      </c>
      <c r="AJ21" s="19">
        <f>'δ'' τριμηνο'!AJ21</f>
        <v>0</v>
      </c>
      <c r="AK21" s="19">
        <f>'δ'' τριμηνο'!AK21</f>
        <v>0</v>
      </c>
      <c r="AL21" s="20">
        <f>'δ'' τριμηνο'!AL21</f>
        <v>0</v>
      </c>
      <c r="AM21" s="28">
        <f>'δ'' τριμηνο'!AM21</f>
        <v>0</v>
      </c>
      <c r="AN21" s="19">
        <f>'δ'' τριμηνο'!AN21</f>
        <v>0</v>
      </c>
      <c r="AO21" s="19">
        <f>'δ'' τριμηνο'!AO21</f>
        <v>0</v>
      </c>
      <c r="AP21" s="29">
        <f>'δ'' τριμηνο'!AP21</f>
        <v>0</v>
      </c>
    </row>
    <row r="22" spans="1:42" ht="16" x14ac:dyDescent="0.2">
      <c r="A22" s="17">
        <v>16</v>
      </c>
      <c r="B22" s="41" t="s">
        <v>70</v>
      </c>
      <c r="C22" s="28">
        <f>'δ'' τριμηνο'!C22</f>
        <v>3.6460942516246021E-2</v>
      </c>
      <c r="D22" s="19">
        <f>'δ'' τριμηνο'!D22</f>
        <v>0</v>
      </c>
      <c r="E22" s="19">
        <f>'δ'' τριμηνο'!E22</f>
        <v>2.9058749203204261E-2</v>
      </c>
      <c r="F22" s="29">
        <f>'δ'' τριμηνο'!F22</f>
        <v>0</v>
      </c>
      <c r="G22" s="18">
        <f>'δ'' τριμηνο'!G22</f>
        <v>2.470431054974058E-2</v>
      </c>
      <c r="H22" s="19">
        <f>'δ'' τριμηνο'!H22</f>
        <v>2.7777777777777776E-2</v>
      </c>
      <c r="I22" s="19">
        <f>'δ'' τριμηνο'!I22</f>
        <v>1.9213698284073436E-2</v>
      </c>
      <c r="J22" s="29">
        <f>'δ'' τριμηνο'!J22</f>
        <v>4.0425781353486036E-3</v>
      </c>
      <c r="K22" s="18">
        <f>'δ'' τριμηνο'!K22</f>
        <v>3.4641469252088587E-2</v>
      </c>
      <c r="L22" s="19">
        <f>'δ'' τριμηνο'!L22</f>
        <v>0</v>
      </c>
      <c r="M22" s="19">
        <f>'δ'' τριμηνο'!M22</f>
        <v>5.2068162404936055E-3</v>
      </c>
      <c r="N22" s="29">
        <f>'δ'' τριμηνο'!N22</f>
        <v>1.4326796803515139E-2</v>
      </c>
      <c r="O22" s="18">
        <f>'δ'' τριμηνο'!O22</f>
        <v>4.5697676839297929E-2</v>
      </c>
      <c r="P22" s="19">
        <f>'δ'' τριμηνο'!P22</f>
        <v>0</v>
      </c>
      <c r="Q22" s="19">
        <f>'δ'' τριμηνο'!Q22</f>
        <v>3.5122793848570612E-3</v>
      </c>
      <c r="R22" s="29">
        <f>'δ'' τριμηνο'!R22</f>
        <v>0</v>
      </c>
      <c r="S22" s="18">
        <f>'δ'' τριμηνο'!S22</f>
        <v>4.6183605162660672E-2</v>
      </c>
      <c r="T22" s="19">
        <f>'δ'' τριμηνο'!T22</f>
        <v>0</v>
      </c>
      <c r="U22" s="19">
        <f>'δ'' τριμηνο'!U22</f>
        <v>1.9894867675338903E-2</v>
      </c>
      <c r="V22" s="29">
        <f>'δ'' τριμηνο'!V22</f>
        <v>0</v>
      </c>
      <c r="W22" s="18">
        <f>'δ'' τριμηνο'!W22</f>
        <v>3.101912433399541E-2</v>
      </c>
      <c r="X22" s="19">
        <f>'δ'' τριμηνο'!X22</f>
        <v>0</v>
      </c>
      <c r="Y22" s="19">
        <f>'δ'' τριμηνο'!Y22</f>
        <v>5.3129318643447927E-3</v>
      </c>
      <c r="Z22" s="29">
        <f>'δ'' τριμηνο'!Z22</f>
        <v>0</v>
      </c>
      <c r="AA22" s="18">
        <f>'δ'' τριμηνο'!AA22</f>
        <v>0</v>
      </c>
      <c r="AB22" s="19">
        <f>'δ'' τριμηνο'!AB22</f>
        <v>0</v>
      </c>
      <c r="AC22" s="19">
        <f>'δ'' τριμηνο'!AC22</f>
        <v>0</v>
      </c>
      <c r="AD22" s="20">
        <f>'δ'' τριμηνο'!AD22</f>
        <v>0</v>
      </c>
      <c r="AE22" s="28">
        <f>'δ'' τριμηνο'!AE22</f>
        <v>0</v>
      </c>
      <c r="AF22" s="19">
        <f>'δ'' τριμηνο'!AF22</f>
        <v>0</v>
      </c>
      <c r="AG22" s="19">
        <f>'δ'' τριμηνο'!AG22</f>
        <v>0</v>
      </c>
      <c r="AH22" s="20">
        <f>'δ'' τριμηνο'!AH22</f>
        <v>0</v>
      </c>
      <c r="AI22" s="28">
        <f>'δ'' τριμηνο'!AI22</f>
        <v>0</v>
      </c>
      <c r="AJ22" s="19">
        <f>'δ'' τριμηνο'!AJ22</f>
        <v>0</v>
      </c>
      <c r="AK22" s="19">
        <f>'δ'' τριμηνο'!AK22</f>
        <v>0</v>
      </c>
      <c r="AL22" s="20">
        <f>'δ'' τριμηνο'!AL22</f>
        <v>0</v>
      </c>
      <c r="AM22" s="28">
        <f>'δ'' τριμηνο'!AM22</f>
        <v>0</v>
      </c>
      <c r="AN22" s="19">
        <f>'δ'' τριμηνο'!AN22</f>
        <v>0</v>
      </c>
      <c r="AO22" s="19">
        <f>'δ'' τριμηνο'!AO22</f>
        <v>0</v>
      </c>
      <c r="AP22" s="29">
        <f>'δ'' τριμηνο'!AP22</f>
        <v>0</v>
      </c>
    </row>
    <row r="23" spans="1:42" ht="16" x14ac:dyDescent="0.2">
      <c r="A23" s="17">
        <v>17</v>
      </c>
      <c r="B23" s="44" t="s">
        <v>71</v>
      </c>
      <c r="C23" s="28">
        <f>'δ'' τριμηνο'!C23</f>
        <v>0</v>
      </c>
      <c r="D23" s="19">
        <f>'δ'' τριμηνο'!D23</f>
        <v>0</v>
      </c>
      <c r="E23" s="19">
        <f>'δ'' τριμηνο'!E23</f>
        <v>0</v>
      </c>
      <c r="F23" s="29">
        <f>'δ'' τριμηνο'!F23</f>
        <v>0</v>
      </c>
      <c r="G23" s="18">
        <f>'δ'' τριμηνο'!G23</f>
        <v>0</v>
      </c>
      <c r="H23" s="19">
        <f>'δ'' τριμηνο'!H23</f>
        <v>2.7777777777777776E-2</v>
      </c>
      <c r="I23" s="19">
        <f>'δ'' τριμηνο'!I23</f>
        <v>0</v>
      </c>
      <c r="J23" s="29">
        <f>'δ'' τριμηνο'!J23</f>
        <v>0.16464601612929519</v>
      </c>
      <c r="K23" s="18">
        <f>'δ'' τριμηνο'!K23</f>
        <v>1.4927378304548372E-5</v>
      </c>
      <c r="L23" s="19">
        <f>'δ'' τριμηνο'!L23</f>
        <v>1.4927378304548372E-5</v>
      </c>
      <c r="M23" s="19">
        <f>'δ'' τριμηνο'!M23</f>
        <v>1.4927378304548372E-5</v>
      </c>
      <c r="N23" s="29">
        <f>'δ'' τριμηνο'!N23</f>
        <v>1.4927378304548372E-5</v>
      </c>
      <c r="O23" s="18">
        <f>'δ'' τριμηνο'!O23</f>
        <v>0</v>
      </c>
      <c r="P23" s="19">
        <f>'δ'' τριμηνο'!P23</f>
        <v>0</v>
      </c>
      <c r="Q23" s="19">
        <f>'δ'' τριμηνο'!Q23</f>
        <v>0</v>
      </c>
      <c r="R23" s="29">
        <f>'δ'' τριμηνο'!R23</f>
        <v>0</v>
      </c>
      <c r="S23" s="18">
        <f>'δ'' τριμηνο'!S23</f>
        <v>0</v>
      </c>
      <c r="T23" s="19">
        <f>'δ'' τριμηνο'!T23</f>
        <v>0</v>
      </c>
      <c r="U23" s="19">
        <f>'δ'' τριμηνο'!U23</f>
        <v>0</v>
      </c>
      <c r="V23" s="29">
        <f>'δ'' τριμηνο'!V23</f>
        <v>0</v>
      </c>
      <c r="W23" s="18">
        <f>'δ'' τριμηνο'!W23</f>
        <v>0</v>
      </c>
      <c r="X23" s="19">
        <f>'δ'' τριμηνο'!X23</f>
        <v>0</v>
      </c>
      <c r="Y23" s="19">
        <f>'δ'' τριμηνο'!Y23</f>
        <v>0</v>
      </c>
      <c r="Z23" s="29">
        <f>'δ'' τριμηνο'!Z23</f>
        <v>0</v>
      </c>
      <c r="AA23" s="18">
        <f>'δ'' τριμηνο'!AA23</f>
        <v>0</v>
      </c>
      <c r="AB23" s="19">
        <f>'δ'' τριμηνο'!AB23</f>
        <v>0</v>
      </c>
      <c r="AC23" s="19">
        <f>'δ'' τριμηνο'!AC23</f>
        <v>0</v>
      </c>
      <c r="AD23" s="20">
        <f>'δ'' τριμηνο'!AD23</f>
        <v>0</v>
      </c>
      <c r="AE23" s="28">
        <f>'δ'' τριμηνο'!AE23</f>
        <v>0</v>
      </c>
      <c r="AF23" s="19">
        <f>'δ'' τριμηνο'!AF23</f>
        <v>0</v>
      </c>
      <c r="AG23" s="19">
        <f>'δ'' τριμηνο'!AG23</f>
        <v>0</v>
      </c>
      <c r="AH23" s="20">
        <f>'δ'' τριμηνο'!AH23</f>
        <v>0</v>
      </c>
      <c r="AI23" s="28">
        <f>'δ'' τριμηνο'!AI23</f>
        <v>0</v>
      </c>
      <c r="AJ23" s="19">
        <f>'δ'' τριμηνο'!AJ23</f>
        <v>0</v>
      </c>
      <c r="AK23" s="19">
        <f>'δ'' τριμηνο'!AK23</f>
        <v>0</v>
      </c>
      <c r="AL23" s="20">
        <f>'δ'' τριμηνο'!AL23</f>
        <v>0</v>
      </c>
      <c r="AM23" s="28">
        <f>'δ'' τριμηνο'!AM23</f>
        <v>0</v>
      </c>
      <c r="AN23" s="19">
        <f>'δ'' τριμηνο'!AN23</f>
        <v>0</v>
      </c>
      <c r="AO23" s="19">
        <f>'δ'' τριμηνο'!AO23</f>
        <v>0</v>
      </c>
      <c r="AP23" s="29">
        <f>'δ'' τριμηνο'!AP23</f>
        <v>0</v>
      </c>
    </row>
    <row r="24" spans="1:42" ht="16" x14ac:dyDescent="0.2">
      <c r="A24" s="17">
        <v>18</v>
      </c>
      <c r="B24" s="44" t="s">
        <v>35</v>
      </c>
      <c r="C24" s="28">
        <f>'δ'' τριμηνο'!C24</f>
        <v>1.6228382735823097E-3</v>
      </c>
      <c r="D24" s="19">
        <f>'δ'' τριμηνο'!D24</f>
        <v>3.125E-2</v>
      </c>
      <c r="E24" s="19">
        <f>'δ'' τριμηνο'!E24</f>
        <v>1.5271612210681622E-3</v>
      </c>
      <c r="F24" s="29">
        <f>'δ'' τριμηνο'!F24</f>
        <v>2.9422296740709789E-2</v>
      </c>
      <c r="G24" s="18">
        <f>'δ'' τριμηνο'!G24</f>
        <v>2.6474758817406131E-3</v>
      </c>
      <c r="H24" s="19">
        <f>'δ'' τριμηνο'!H24</f>
        <v>2.7777777777777776E-2</v>
      </c>
      <c r="I24" s="19">
        <f>'δ'' τριμηνο'!I24</f>
        <v>2.4809747954434845E-3</v>
      </c>
      <c r="J24" s="29">
        <f>'δ'' τριμηνο'!J24</f>
        <v>1.6240853682890888E-3</v>
      </c>
      <c r="K24" s="18">
        <f>'δ'' τριμηνο'!K24</f>
        <v>2.7366860225005347E-3</v>
      </c>
      <c r="L24" s="19">
        <f>'δ'' τριμηνο'!L24</f>
        <v>0</v>
      </c>
      <c r="M24" s="19">
        <f>'δ'' τριμηνο'!M24</f>
        <v>2.849094881657758E-3</v>
      </c>
      <c r="N24" s="29">
        <f>'δ'' τριμηνο'!N24</f>
        <v>0</v>
      </c>
      <c r="O24" s="18">
        <f>'δ'' τριμηνο'!O24</f>
        <v>0</v>
      </c>
      <c r="P24" s="19">
        <f>'δ'' τριμηνο'!P24</f>
        <v>0</v>
      </c>
      <c r="Q24" s="19">
        <f>'δ'' τριμηνο'!Q24</f>
        <v>4.9738432129959087E-7</v>
      </c>
      <c r="R24" s="29">
        <f>'δ'' τριμηνο'!R24</f>
        <v>0</v>
      </c>
      <c r="S24" s="18">
        <f>'δ'' τριμηνο'!S24</f>
        <v>1.1222810915993387E-2</v>
      </c>
      <c r="T24" s="19">
        <f>'δ'' τριμηνο'!T24</f>
        <v>0</v>
      </c>
      <c r="U24" s="19">
        <f>'δ'' τριμηνο'!U24</f>
        <v>3.9951193469170794E-3</v>
      </c>
      <c r="V24" s="29">
        <f>'δ'' τριμηνο'!V24</f>
        <v>0</v>
      </c>
      <c r="W24" s="18">
        <f>'δ'' τριμηνο'!W24</f>
        <v>1.7284903026186021E-3</v>
      </c>
      <c r="X24" s="19">
        <f>'δ'' τριμηνο'!X24</f>
        <v>0</v>
      </c>
      <c r="Y24" s="19">
        <f>'δ'' τριμηνο'!Y24</f>
        <v>2.8938758883401788E-2</v>
      </c>
      <c r="Z24" s="29">
        <f>'δ'' τριμηνο'!Z24</f>
        <v>0</v>
      </c>
      <c r="AA24" s="18">
        <f>'δ'' τριμηνο'!AA24</f>
        <v>0</v>
      </c>
      <c r="AB24" s="19">
        <f>'δ'' τριμηνο'!AB24</f>
        <v>0</v>
      </c>
      <c r="AC24" s="19">
        <f>'δ'' τριμηνο'!AC24</f>
        <v>0</v>
      </c>
      <c r="AD24" s="20">
        <f>'δ'' τριμηνο'!AD24</f>
        <v>0</v>
      </c>
      <c r="AE24" s="28">
        <f>'δ'' τριμηνο'!AE24</f>
        <v>0</v>
      </c>
      <c r="AF24" s="19">
        <f>'δ'' τριμηνο'!AF24</f>
        <v>0</v>
      </c>
      <c r="AG24" s="19">
        <f>'δ'' τριμηνο'!AG24</f>
        <v>0</v>
      </c>
      <c r="AH24" s="20">
        <f>'δ'' τριμηνο'!AH24</f>
        <v>0</v>
      </c>
      <c r="AI24" s="28">
        <f>'δ'' τριμηνο'!AI24</f>
        <v>0</v>
      </c>
      <c r="AJ24" s="19">
        <f>'δ'' τριμηνο'!AJ24</f>
        <v>0</v>
      </c>
      <c r="AK24" s="19">
        <f>'δ'' τριμηνο'!AK24</f>
        <v>0</v>
      </c>
      <c r="AL24" s="20">
        <f>'δ'' τριμηνο'!AL24</f>
        <v>0</v>
      </c>
      <c r="AM24" s="28">
        <f>'δ'' τριμηνο'!AM24</f>
        <v>0</v>
      </c>
      <c r="AN24" s="19">
        <f>'δ'' τριμηνο'!AN24</f>
        <v>0</v>
      </c>
      <c r="AO24" s="19">
        <f>'δ'' τριμηνο'!AO24</f>
        <v>0</v>
      </c>
      <c r="AP24" s="29">
        <f>'δ'' τριμηνο'!AP24</f>
        <v>0</v>
      </c>
    </row>
    <row r="25" spans="1:42" ht="16" x14ac:dyDescent="0.2">
      <c r="A25" s="17">
        <v>19</v>
      </c>
      <c r="B25" s="44" t="s">
        <v>72</v>
      </c>
      <c r="C25" s="28">
        <f>'δ'' τριμηνο'!C25</f>
        <v>2.4589527754062387E-3</v>
      </c>
      <c r="D25" s="19">
        <f>'δ'' τριμηνο'!D25</f>
        <v>0</v>
      </c>
      <c r="E25" s="19">
        <f>'δ'' τριμηνο'!E25</f>
        <v>2.0023022029225872E-3</v>
      </c>
      <c r="F25" s="29">
        <f>'δ'' τριμηνο'!F25</f>
        <v>0</v>
      </c>
      <c r="G25" s="18">
        <f>'δ'' τριμηνο'!G25</f>
        <v>3.1556601067186871E-3</v>
      </c>
      <c r="H25" s="19">
        <f>'δ'' τριμηνο'!H25</f>
        <v>0</v>
      </c>
      <c r="I25" s="19">
        <f>'δ'' τριμηνο'!I25</f>
        <v>2.0825090796361347E-3</v>
      </c>
      <c r="J25" s="29">
        <f>'δ'' τριμηνο'!J25</f>
        <v>0</v>
      </c>
      <c r="K25" s="18">
        <f>'δ'' τριμηνο'!K25</f>
        <v>1.7763580182412564E-3</v>
      </c>
      <c r="L25" s="19">
        <f>'δ'' τριμηνο'!L25</f>
        <v>0</v>
      </c>
      <c r="M25" s="19">
        <f>'δ'' τριμηνο'!M25</f>
        <v>1.4720728324903946E-4</v>
      </c>
      <c r="N25" s="29">
        <f>'δ'' τριμηνο'!N25</f>
        <v>0</v>
      </c>
      <c r="O25" s="18">
        <f>'δ'' τριμηνο'!O25</f>
        <v>2.5685921997268221E-3</v>
      </c>
      <c r="P25" s="19">
        <f>'δ'' τριμηνο'!P25</f>
        <v>0</v>
      </c>
      <c r="Q25" s="19">
        <f>'δ'' τριμηνο'!Q25</f>
        <v>6.7814425490873165E-5</v>
      </c>
      <c r="R25" s="29">
        <f>'δ'' τριμηνο'!R25</f>
        <v>0</v>
      </c>
      <c r="S25" s="18">
        <f>'δ'' τριμηνο'!S25</f>
        <v>5.1755915478516818E-3</v>
      </c>
      <c r="T25" s="19">
        <f>'δ'' τριμηνο'!T25</f>
        <v>0</v>
      </c>
      <c r="U25" s="19">
        <f>'δ'' τριμηνο'!U25</f>
        <v>1.3826326091720431E-3</v>
      </c>
      <c r="V25" s="29">
        <f>'δ'' τριμηνο'!V25</f>
        <v>0</v>
      </c>
      <c r="W25" s="18">
        <f>'δ'' τριμηνο'!W25</f>
        <v>1.7209429434367604E-3</v>
      </c>
      <c r="X25" s="19">
        <f>'δ'' τριμηνο'!X25</f>
        <v>0</v>
      </c>
      <c r="Y25" s="19">
        <f>'δ'' τριμηνο'!Y25</f>
        <v>2.3185483235924905E-4</v>
      </c>
      <c r="Z25" s="29">
        <f>'δ'' τριμηνο'!Z25</f>
        <v>0</v>
      </c>
      <c r="AA25" s="18">
        <f>'δ'' τριμηνο'!AA25</f>
        <v>0</v>
      </c>
      <c r="AB25" s="19">
        <f>'δ'' τριμηνο'!AB25</f>
        <v>0</v>
      </c>
      <c r="AC25" s="19">
        <f>'δ'' τριμηνο'!AC25</f>
        <v>0</v>
      </c>
      <c r="AD25" s="20">
        <f>'δ'' τριμηνο'!AD25</f>
        <v>0</v>
      </c>
      <c r="AE25" s="28">
        <f>'δ'' τριμηνο'!AE25</f>
        <v>0</v>
      </c>
      <c r="AF25" s="19">
        <f>'δ'' τριμηνο'!AF25</f>
        <v>0</v>
      </c>
      <c r="AG25" s="19">
        <f>'δ'' τριμηνο'!AG25</f>
        <v>0</v>
      </c>
      <c r="AH25" s="20">
        <f>'δ'' τριμηνο'!AH25</f>
        <v>0</v>
      </c>
      <c r="AI25" s="28">
        <f>'δ'' τριμηνο'!AI25</f>
        <v>0</v>
      </c>
      <c r="AJ25" s="19">
        <f>'δ'' τριμηνο'!AJ25</f>
        <v>0</v>
      </c>
      <c r="AK25" s="19">
        <f>'δ'' τριμηνο'!AK25</f>
        <v>0</v>
      </c>
      <c r="AL25" s="20">
        <f>'δ'' τριμηνο'!AL25</f>
        <v>0</v>
      </c>
      <c r="AM25" s="28">
        <f>'δ'' τριμηνο'!AM25</f>
        <v>0</v>
      </c>
      <c r="AN25" s="19">
        <f>'δ'' τριμηνο'!AN25</f>
        <v>0</v>
      </c>
      <c r="AO25" s="19">
        <f>'δ'' τριμηνο'!AO25</f>
        <v>0</v>
      </c>
      <c r="AP25" s="29">
        <f>'δ'' τριμηνο'!AP25</f>
        <v>0</v>
      </c>
    </row>
    <row r="26" spans="1:42" ht="17" thickBot="1" x14ac:dyDescent="0.25">
      <c r="A26" s="22"/>
      <c r="B26" s="45" t="s">
        <v>73</v>
      </c>
      <c r="C26" s="30">
        <f>'δ'' τριμηνο'!C26</f>
        <v>1.0000141116371615</v>
      </c>
      <c r="D26" s="32">
        <f>'δ'' τριμηνο'!D26</f>
        <v>1.0000141116371615</v>
      </c>
      <c r="E26" s="32">
        <f>'δ'' τριμηνο'!E26</f>
        <v>1.0000141116371615</v>
      </c>
      <c r="F26" s="33">
        <f>'δ'' τριμηνο'!F26</f>
        <v>1.0000141116371617</v>
      </c>
      <c r="G26" s="31">
        <f>'δ'' τριμηνο'!G26</f>
        <v>1.0000141116371615</v>
      </c>
      <c r="H26" s="32">
        <f>'δ'' τριμηνο'!H26</f>
        <v>1.0000141116371615</v>
      </c>
      <c r="I26" s="32">
        <f>'δ'' τριμηνο'!I26</f>
        <v>1.0000141116371617</v>
      </c>
      <c r="J26" s="33">
        <f>'δ'' τριμηνο'!J26</f>
        <v>1.0000141116371615</v>
      </c>
      <c r="K26" s="31">
        <f>'δ'' τριμηνο'!K26</f>
        <v>1</v>
      </c>
      <c r="L26" s="32">
        <f>'δ'' τριμηνο'!L26</f>
        <v>0.99999999999999989</v>
      </c>
      <c r="M26" s="32">
        <f>'δ'' τριμηνο'!M26</f>
        <v>1.0000000000000002</v>
      </c>
      <c r="N26" s="33">
        <f>'δ'' τριμηνο'!N26</f>
        <v>0.99999999999999989</v>
      </c>
      <c r="O26" s="31">
        <f>'δ'' τριμηνο'!O26</f>
        <v>0.99999999999999989</v>
      </c>
      <c r="P26" s="32">
        <f>'δ'' τριμηνο'!P26</f>
        <v>1</v>
      </c>
      <c r="Q26" s="32">
        <f>'δ'' τριμηνο'!Q26</f>
        <v>1</v>
      </c>
      <c r="R26" s="33">
        <f>'δ'' τριμηνο'!R26</f>
        <v>1</v>
      </c>
      <c r="S26" s="31">
        <f>'δ'' τριμηνο'!S26</f>
        <v>0.99999999999999956</v>
      </c>
      <c r="T26" s="32">
        <f>'δ'' τριμηνο'!T26</f>
        <v>1</v>
      </c>
      <c r="U26" s="32">
        <f>'δ'' τριμηνο'!U26</f>
        <v>1</v>
      </c>
      <c r="V26" s="33">
        <f>'δ'' τριμηνο'!V26</f>
        <v>1</v>
      </c>
      <c r="W26" s="31">
        <f>'δ'' τριμηνο'!W26</f>
        <v>1</v>
      </c>
      <c r="X26" s="32">
        <f>'δ'' τριμηνο'!X26</f>
        <v>1</v>
      </c>
      <c r="Y26" s="32">
        <f>'δ'' τριμηνο'!Y26</f>
        <v>0.99999999999999989</v>
      </c>
      <c r="Z26" s="33">
        <f>'δ'' τριμηνο'!Z26</f>
        <v>1</v>
      </c>
      <c r="AA26" s="31">
        <f>'δ'' τριμηνο'!AA26</f>
        <v>1</v>
      </c>
      <c r="AB26" s="32">
        <f>'δ'' τριμηνο'!AB26</f>
        <v>0</v>
      </c>
      <c r="AC26" s="32">
        <f>'δ'' τριμηνο'!AC26</f>
        <v>1</v>
      </c>
      <c r="AD26" s="35">
        <f>'δ'' τριμηνο'!AD26</f>
        <v>0</v>
      </c>
      <c r="AE26" s="30">
        <f>'δ'' τριμηνο'!AE26</f>
        <v>0</v>
      </c>
      <c r="AF26" s="32">
        <f>'δ'' τριμηνο'!AF26</f>
        <v>0</v>
      </c>
      <c r="AG26" s="32">
        <f>'δ'' τριμηνο'!AG26</f>
        <v>0</v>
      </c>
      <c r="AH26" s="35">
        <f>'δ'' τριμηνο'!AH26</f>
        <v>0</v>
      </c>
      <c r="AI26" s="30">
        <f>'δ'' τριμηνο'!AI26</f>
        <v>0</v>
      </c>
      <c r="AJ26" s="32">
        <f>'δ'' τριμηνο'!AJ26</f>
        <v>0</v>
      </c>
      <c r="AK26" s="32">
        <f>'δ'' τριμηνο'!AK26</f>
        <v>0</v>
      </c>
      <c r="AL26" s="35">
        <f>'δ'' τριμηνο'!AL26</f>
        <v>0</v>
      </c>
      <c r="AM26" s="30">
        <f>'δ'' τριμηνο'!AM26</f>
        <v>0</v>
      </c>
      <c r="AN26" s="32">
        <f>'δ'' τριμηνο'!AN26</f>
        <v>1</v>
      </c>
      <c r="AO26" s="32">
        <f>'δ'' τριμηνο'!AO26</f>
        <v>0</v>
      </c>
      <c r="AP26" s="33">
        <f>'δ'' τριμηνο'!AP26</f>
        <v>1</v>
      </c>
    </row>
  </sheetData>
  <mergeCells count="33"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  <mergeCell ref="AE5:AF5"/>
    <mergeCell ref="W5:X5"/>
    <mergeCell ref="Y5:Z5"/>
    <mergeCell ref="AA5:AB5"/>
    <mergeCell ref="AC5:AD5"/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o H A A B Q S w M E F A A C A A g A t G S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L R k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Z J N Y w P p R 3 E M E A A D r D g A A E w A c A E Z v c m 1 1 b G F z L 1 N l Y 3 R p b 2 4 x L m 0 g o h g A K K A U A A A A A A A A A A A A A A A A A A A A A A A A A A A A 1 V f d b t s 2 F L 4 P k H c g l B s b E L y Q S d O f z S 0 8 x 1 m M p o 5 n p y g G 2 x e M x T h C J D K l q M y G 4 Y f o R V E M 2 L A N 2 / P o m U a K t k l R c j 3 s b r k J / 8 7 5 v v M d m u c o I V M R M g q G + j / 8 9 v D g 8 C C 5 x 5 w E 4 M h D x + j U A 0 0 Q E X F 4 A O T f k K V 8 S u T K B Y s C w h s X Y U S S m t d + N X 6 f E J 6 M a e O O U Y E 5 T s b n J H k Q 7 H H c v m w N f u i A V q 9 1 9 d O w O x z n P u u + 9 n f k S Q + C K L Q B + z l R W D f 4 N i K N I Y k k I 7 V W 0 5 g + I H h 6 D 2 q j H o 7 J R J 7 z s k 8 g + z v 7 M / s l + z X 7 k v 2 W / Q 6 U 6 8 Y 8 S u Z e v Q L g M g w C Q k F O G V Y i u W z W m K O W E D y 8 T Q V J J m 9 G 2 s 3 k D f j u N R A 8 J Q a p S 5 / Y A w H t N B E s B h c p 1 Z I a q F Y Q t F m U x r S 2 k 5 Y P v B u O a X L H e J y v b U g c u e u 1 U V t K T a i Y W M E O C J X y B E D D 2 G H q n f V 6 b T d Z H y w 9 J b F i o p V v 5 N O V D R K z J w l y L e 4 J r 4 D S i h q o E i m F Y f s u B 2 2 h d e a P m A b S P H e + d m K h 6 f 1 8 v B V 3 B 8 M q c b U T f U S R U Y R d p Y + 8 I Y 4 f J X g + r V t 6 t + 8 x n S l u i 0 d i K G 3 t t V u 1 q d z u i M R f u m o I a Q A E m Y u V l Y 0 u F W e n D e U r X z 3 H A m + O Y r r I 1 7 q C x O W T b 0 M a l J z q W 7 d Z j t g s n O J o V S V 7 D v R V t Q s i S I 3 X 1 J b e N k K w H i I z P D H D U z N 8 Z o Z n Z v j c D F + Y 4 U s z h M f W 2 M K D F i C 0 E K E F C S 1 M a I F C C x V a s N D C R R Y u s u O 0 c J G F i y x c Z O E i C x d Z u M j C R R b u y b G 3 v Q Q N S 2 V r j p z 5 i T M / d e b P n P m Z M 3 / u z F 8 4 8 5 f O X K f E X n A Z Q p c i d D l C l y R 0 W U K X J n R 5 Q p c o d J k i l y k q a e k y R S 5 T 5 D J F L l P k M k U u U + Q y R S 5 T l f b y M 7 x + 3 u y n X m 2 Y 9 7 f 4 U / Z L b + + / e t + / 9 r w X e f h L h / O e q M p x l 7 Q r q V v S v 3 T b S v d g 7 2 1 z e Z U u z t 4 b X b q u t q p 9 z m I m V M E n W L Z O l q D r n f X 6 r v I l f Y / W J 1 t R N J T P N e Z J U 3 U g k + p 6 B P c W p B I l V Y p k N / U 5 + y v 7 A r I / Z G u V D 8 s 1 Z d B p X Y H + d f / 9 V e u m e 9 3 b 1 B G a x r e E 5 y c K m 4 5 1 K 2 Y p F R V G 5 y T G p l h Z G z I u P i P r A l O s Z D d M 4 O i b t x 8 u K 8 z 0 X u / d S R V W m O i u j v E 2 C 6 o q r D l Q A p W t 1 5 Q k i e y Y q m 0 7 V P B F n 4 U m S m O K B Z k x v i g b y X T c 6 a a k a P G O y E 7 R M j O 7 q / r h Q U i r k 2 9 3 8 n 3 Z k c f K C 5 R X o t j N A L m O w a i b b M / 8 m B K + y C + W D 7 4 P K e a L r m w V R H g X E t 4 s G v s 5 V t P T x 1 R E j p s B + Z i G k o G + p 8 W P C 9 N l F f h U f W 1 0 5 l M S N T 4 w / n D L 2 E P N h O P L j E a R r x t x o 4 U 2 L M L t B f m / f N L 0 8 F M 4 w 3 m 3 n m e z C L c 8 X m 0 / D I w g l k 2 u y m j b 8 e d p k v k L Q j p T F J a e R + Z E S o X 5 h c x N G u G 8 P H i v v B 0 J 8 1 Y e m F S m d b f U V g b r o P n a n P h P W V d G m 0 C N g 9 J t + A d Q S w E C L Q A U A A I A C A C 0 Z J N Y X h B V f q U A A A D 2 A A A A E g A A A A A A A A A A A A A A A A A A A A A A Q 2 9 u Z m l n L 1 B h Y 2 t h Z 2 U u e G 1 s U E s B A i 0 A F A A C A A g A t G S T W A / K 6 a u k A A A A 6 Q A A A B M A A A A A A A A A A A A A A A A A 8 Q A A A F t D b 2 5 0 Z W 5 0 X 1 R 5 c G V z X S 5 4 b W x Q S w E C L Q A U A A I A C A C 0 Z J N Y w P p R 3 E M E A A D r D g A A E w A A A A A A A A A A A A A A A A D i A Q A A R m 9 y b X V s Y X M v U 2 V j d G l v b j E u b V B L B Q Y A A A A A A w A D A M I A A A B y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6 L A A A A A A A A N g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N T Y z A w O T h w Q U 9 S S n N n K 0 V w a F F J N 1 p H R l J 5 W V c 1 e l p t O X l i U 0 J H Y V d 4 b E l H W n l i M j B n T W p B e U 5 B Q U F B Q U F B Q U F B Q U F B R F Z G W V M w U E p Z d l N h b X F z T m N z U m Z K S E R r a G x i S E J s Y 2 l C U m R X V n l h V 1 Z 6 Q U F H U 2 M w M D k 4 c E F P U k p z Z y t F c G h R S T d a Q U F B Q U F B P T 0 i I C 8 + P C 9 T d G F i b G V F b n R y a W V z P j w v S X R l b T 4 8 S X R l b T 4 8 S X R l b U x v Y 2 F 0 a W 9 u P j x J d G V t V H l w Z T 5 G b 3 J t d W x h P C 9 J d G V t V H l w Z T 4 8 S X R l b V B h d G g + U 2 V j d G l v b j E v M j A y N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1 O T R k Y T k w L W M 1 Z D c t N G M 3 M C 1 i Z m V h L W I z Z D Y 5 M z Y 3 M D E x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Q 1 N D k 1 M i I g L z 4 8 R W 5 0 c n k g V H l w Z T 0 i R m l s b E V y c m 9 y Q 2 9 k Z S I g V m F s d W U 9 I n N V b m t u b 3 d u I i A v P j x F b n R y e S B U e X B l P S J G a W x s R X J y b 3 J D b 3 V u d C I g V m F s d W U 9 I m w y I i A v P j x F b n R y e S B U e X B l P S J G a W x s T G F z d F V w Z G F 0 Z W Q i I F Z h b H V l P S J k M j A y N C 0 w N C 0 x N l Q x M z o z M z o x N y 4 3 N j Q 0 M j k y W i I g L z 4 8 R W 5 0 c n k g V H l w Z T 0 i R m l s b E N v b H V t b l R 5 c G V z I i B W Y W x 1 Z T 0 i c 0 F 3 V U R C U V V H Q l F V R E J n T U d B d 1 l H Q U E 9 P S I g L z 4 8 R W 5 0 c n k g V H l w Z T 0 i R m l s b E N v b H V t b k 5 h b W V z I i B W Y W x 1 Z T 0 i c 1 s m c X V v d D v O n M 6 V z q P O l y D O o M 6 Z z p X O o 8 6 X J n F 1 b 3 Q 7 L C Z x d W 9 0 O 1 J F Q U w g U E 9 Q V U x B V E l P T i Z x d W 9 0 O y w m c X V v d D t Q T 1 B V T E F U S U 9 O J n F 1 b 3 Q 7 L C Z x d W 9 0 O 0 F t b 3 V u d C Z x d W 9 0 O y w m c X V v d D t E Z W 1 h b m Q m c X V v d D s s J n F 1 b 3 Q 7 Q 2 h h c m d l V H l w Z S Z x d W 9 0 O y w m c X V v d D t U b 3 R h b C 9 L V 0 g m c X V v d D s s J n F 1 b 3 Q 7 V G 9 0 Y W w v T k 0 z J n F 1 b 3 Q 7 L C Z x d W 9 0 O 0 R p c 3 R y a W J 1 d G 9 y Q 2 9 k Z S Z x d W 9 0 O y w m c X V v d D t E a X N 0 c m l i d X R v c i Z x d W 9 0 O y w m c X V v d D t D b 2 5 j Z X N z a W 9 u Q 2 9 k Z S Z x d W 9 0 O y w m c X V v d D t F b n R y e V B v a W 5 0 J n F 1 b 3 Q 7 L C Z x d W 9 0 O 0 N h d G V n b 3 J 5 J n F 1 b 3 Q 7 L C Z x d W 9 0 O 1 B y b 2 Z p b G U m c X V v d D s s J n F 1 b 3 Q 7 T W V 0 Z X J D Y X R l Z 2 9 y e S Z x d W 9 0 O y w m c X V v d D t I S 0 F T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S Z W x h d G l v b n N o a X B J b m Z v J n F 1 b 3 Q 7 O l t d f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M y M D I 0 I i A v P j w v U 3 R h Y m x l R W 5 0 c m l l c z 4 8 L 0 l 0 Z W 0 + P E l 0 Z W 0 + P E l 0 Z W 1 M b 2 N h d G l v b j 4 8 S X R l b V R 5 c G U + R m 9 y b X V s Y T w v S X R l b V R 5 c G U + P E l 0 Z W 1 Q Y X R o P l N l Y 3 R p b 2 4 x L z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N l Z j J h Y T g t N z A z N S 0 0 Z m E y L W E z N m Q t Z m M 3 N W Q w Y j R m M z A 3 I i A v P j x F b n R y e S B U e X B l P S J M b 2 F k V G 9 S Z X B v c n R E a X N h Y m x l Z C I g V m F s d W U 9 I m w x I i A v P j x F b n R y e S B U e X B l P S J R d W V y e U d y b 3 V w S U Q i I F Z h b H V l P S J z Y j Q 4 N D E 1 Z D U t O T Y z Y y 0 0 O T J m L W E 5 Y W E t Y j B k N z J j N D V m M j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T Z U M T M 6 M j Y 6 N T I u M j E 1 M j E w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y M T E 1 N j I 5 L W Y 3 Y j M t N D M z M C 1 h Y W Q x L W Y 0 Y z J k N z c 0 Z m Z m N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z M y M T Q y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N C 9 B d X R v U m V t b 3 Z l Z E N v b H V t b n M x L n t O Y W 1 l L D B 9 J n F 1 b 3 Q 7 L C Z x d W 9 0 O 1 N l Y 3 R p b 2 4 x L z I w M j Q v Q X V 0 b 1 J l b W 9 2 Z W R D b 2 x 1 b W 5 z M S 5 7 R X h 0 Z W 5 z a W 9 u L D F 9 J n F 1 b 3 Q 7 L C Z x d W 9 0 O 1 N l Y 3 R p b 2 4 x L z I w M j Q v Q X V 0 b 1 J l b W 9 2 Z W R D b 2 x 1 b W 5 z M S 5 7 R G F 0 Z S B h Y 2 N l c 3 N l Z C w y f S Z x d W 9 0 O y w m c X V v d D t T Z W N 0 a W 9 u M S 8 y M D I 0 L 0 F 1 d G 9 S Z W 1 v d m V k Q 2 9 s d W 1 u c z E u e 0 R h d G U g b W 9 k a W Z p Z W Q s M 3 0 m c X V v d D s s J n F 1 b 3 Q 7 U 2 V j d G l v b j E v M j A y N C 9 B d X R v U m V t b 3 Z l Z E N v b H V t b n M x L n t E Y X R l I G N y Z W F 0 Z W Q s N H 0 m c X V v d D s s J n F 1 b 3 Q 7 U 2 V j d G l v b j E v M j A y N C 9 B d X R v U m V t b 3 Z l Z E N v b H V t b n M x L n t G b 2 x k Z X I g U G F 0 a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8 y M D I 0 L 0 F 1 d G 9 S Z W 1 v d m V k Q 2 9 s d W 1 u c z E u e 0 5 h b W U s M H 0 m c X V v d D s s J n F 1 b 3 Q 7 U 2 V j d G l v b j E v M j A y N C 9 B d X R v U m V t b 3 Z l Z E N v b H V t b n M x L n t F e H R l b n N p b 2 4 s M X 0 m c X V v d D s s J n F 1 b 3 Q 7 U 2 V j d G l v b j E v M j A y N C 9 B d X R v U m V t b 3 Z l Z E N v b H V t b n M x L n t E Y X R l I G F j Y 2 V z c 2 V k L D J 9 J n F 1 b 3 Q 7 L C Z x d W 9 0 O 1 N l Y 3 R p b 2 4 x L z I w M j Q v Q X V 0 b 1 J l b W 9 2 Z W R D b 2 x 1 b W 5 z M S 5 7 R G F 0 Z S B t b 2 R p Z m l l Z C w z f S Z x d W 9 0 O y w m c X V v d D t T Z W N 0 a W 9 u M S 8 y M D I 0 L 0 F 1 d G 9 S Z W 1 v d m V k Q 2 9 s d W 1 u c z E u e 0 R h d G U g Y 3 J l Y X R l Z C w 0 f S Z x d W 9 0 O y w m c X V v d D t T Z W N 0 a W 9 u M S 8 y M D I 0 L 0 F 1 d G 9 S Z W 1 v d m V k Q 2 9 s d W 1 u c z E u e 0 Z v b G R l c i B Q Y X R o L D V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N i N D g 0 M T V k N S 0 5 N j N j L T Q 5 M m Y t Y T l h Y S 1 i M G Q 3 M m M 0 N W Y y N D c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F l M 2 M w N z A t M z M 3 O S 0 0 N z V l L W I 5 Z D I t Y z V i Z D g 1 N D A 2 N z g w I i A v P j x F b n R y e S B U e X B l P S J M b 2 F k V G 9 S Z X B v c n R E a X N h Y m x l Z C I g V m F s d W U 9 I m w x I i A v P j x F b n R y e S B U e X B l P S J R d W V y e U d y b 3 V w S U Q i I F Z h b H V l P S J z M 2 Q 0 Z D c z O T I t O T B m M i 0 0 N D B l L T l i M j A t Z j g 0 Y T Y x N D A 4 Z W Q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j U y M T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E Z p b G U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J k Z D I z M T A y L W N l N D E t N G E 3 N S 1 h O T F k L T M 4 Y j d l O T A y N 2 J i M y I g L z 4 8 R W 5 0 c n k g V H l w Z T 0 i U X V l c n l H c m 9 1 c E l E I i B W Y W x 1 Z T 0 i c 2 I 0 O D Q x N W Q 1 L T k 2 M 2 M t N D k y Z i 1 h O W F h L W I w Z D c y Y z Q 1 Z j I 0 N y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E 2 V D E z O j I 2 O j U y L j I 0 M j I x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p a u T E o k l t B g 2 T j O j T A Y L U A A A A A A g A A A A A A A 2 Y A A M A A A A A Q A A A A M y g D 2 s r H W T I 5 z 1 r v i 3 a g u g A A A A A E g A A A o A A A A B A A A A C d 2 Y K Z / / V o 8 j D H f N f m 0 Z 3 C U A A A A O 1 n z u Q J A W 5 f H V L 4 A 1 q Y s l M P 0 H h n a + 1 s t o 0 Y J u r L I k Y o v 9 z D G s A 2 9 W R w U y m B l o m X 6 N C y u p q c k l R M f w Z h 8 6 7 f a o S e 5 9 3 j P H 7 K 7 Q B 6 j 9 e 2 c i / A F A A A A H Z r v C H v K T m S I U 5 f x y g Z i m x A 9 M p n < / D a t a M a s h u p > 
</file>

<file path=customXml/itemProps1.xml><?xml version="1.0" encoding="utf-8"?>
<ds:datastoreItem xmlns:ds="http://schemas.openxmlformats.org/officeDocument/2006/customXml" ds:itemID="{B60B7F35-8C55-4E47-B160-9BD4BA32B4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γ' τριμηνο</vt:lpstr>
      <vt:lpstr>3rd Quarter</vt:lpstr>
      <vt:lpstr>δ' τριμηνο</vt:lpstr>
      <vt:lpstr>4ο Trimester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Georgios Vasilopoulos</dc:creator>
  <cp:keywords/>
  <dc:description/>
  <cp:lastModifiedBy>Christodoulopoulos Konstantinos</cp:lastModifiedBy>
  <cp:revision/>
  <dcterms:created xsi:type="dcterms:W3CDTF">2024-02-01T07:12:32Z</dcterms:created>
  <dcterms:modified xsi:type="dcterms:W3CDTF">2025-10-20T10:16:30Z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689429-8270-498e-8341-43f707394b95_Enabled">
    <vt:lpwstr>true</vt:lpwstr>
  </property>
  <property fmtid="{D5CDD505-2E9C-101B-9397-08002B2CF9AE}" pid="3" name="MSIP_Label_13689429-8270-498e-8341-43f707394b95_SetDate">
    <vt:lpwstr>2024-02-01T07:15:06Z</vt:lpwstr>
  </property>
  <property fmtid="{D5CDD505-2E9C-101B-9397-08002B2CF9AE}" pid="4" name="MSIP_Label_13689429-8270-498e-8341-43f707394b95_Method">
    <vt:lpwstr>Privileged</vt:lpwstr>
  </property>
  <property fmtid="{D5CDD505-2E9C-101B-9397-08002B2CF9AE}" pid="5" name="MSIP_Label_13689429-8270-498e-8341-43f707394b95_Name">
    <vt:lpwstr>ΔΗΜΟΣΙΑΣ ΧΡΗΣΗΣ</vt:lpwstr>
  </property>
  <property fmtid="{D5CDD505-2E9C-101B-9397-08002B2CF9AE}" pid="6" name="MSIP_Label_13689429-8270-498e-8341-43f707394b95_SiteId">
    <vt:lpwstr>e7723b76-3b3e-454f-a166-7ea3dd2e24ad</vt:lpwstr>
  </property>
  <property fmtid="{D5CDD505-2E9C-101B-9397-08002B2CF9AE}" pid="7" name="MSIP_Label_13689429-8270-498e-8341-43f707394b95_ActionId">
    <vt:lpwstr>0f01cdaa-94aa-46fe-82f2-ba88c83c09c0</vt:lpwstr>
  </property>
  <property fmtid="{D5CDD505-2E9C-101B-9397-08002B2CF9AE}" pid="8" name="MSIP_Label_13689429-8270-498e-8341-43f707394b95_ContentBits">
    <vt:lpwstr>2</vt:lpwstr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2024-04-16T16:18:41Z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8eccec62-2618-41da-ba29-5c89cf3b9b2f</vt:lpwstr>
  </property>
  <property fmtid="{D5CDD505-2E9C-101B-9397-08002B2CF9AE}" pid="14" name="MSIP_Label_defa4170-0d19-0005-0004-bc88714345d2_ActionId">
    <vt:lpwstr>ca2ad9b5-3086-4316-be82-71d9de867816</vt:lpwstr>
  </property>
  <property fmtid="{D5CDD505-2E9C-101B-9397-08002B2CF9AE}" pid="15" name="MSIP_Label_defa4170-0d19-0005-0004-bc88714345d2_ContentBits">
    <vt:lpwstr>0</vt:lpwstr>
  </property>
</Properties>
</file>